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258" documentId="8_{91540EF8-3F11-418A-A8EE-A34C87AF252F}" xr6:coauthVersionLast="45" xr6:coauthVersionMax="45" xr10:uidLastSave="{390A9ADE-7096-43B5-A3B4-F247C29001A3}"/>
  <bookViews>
    <workbookView xWindow="-120" yWindow="-120" windowWidth="25440" windowHeight="15390" tabRatio="819" activeTab="1" xr2:uid="{00000000-000D-0000-FFFF-FFFF00000000}"/>
  </bookViews>
  <sheets>
    <sheet name="Strategic Achievement" sheetId="1" r:id="rId1"/>
    <sheet name="Graph" sheetId="2" r:id="rId2"/>
    <sheet name="SDG1" sheetId="3" r:id="rId3"/>
    <sheet name="SDG2" sheetId="4" r:id="rId4"/>
    <sheet name="SDG3" sheetId="5" r:id="rId5"/>
    <sheet name="SDG4" sheetId="6" r:id="rId6"/>
    <sheet name="SDG5" sheetId="7" r:id="rId7"/>
    <sheet name="SDG6" sheetId="8" r:id="rId8"/>
    <sheet name="SDG7" sheetId="9" r:id="rId9"/>
    <sheet name="SDG8" sheetId="10" r:id="rId10"/>
    <sheet name="SDG9" sheetId="11" r:id="rId11"/>
    <sheet name="SDG10" sheetId="12" r:id="rId12"/>
    <sheet name="SDG11" sheetId="19" r:id="rId13"/>
    <sheet name="SDG12" sheetId="13" r:id="rId14"/>
    <sheet name="SDG13" sheetId="14" r:id="rId15"/>
    <sheet name="SDG14" sheetId="15" r:id="rId16"/>
    <sheet name="SDG15" sheetId="16" r:id="rId17"/>
    <sheet name="SDG16" sheetId="17" r:id="rId18"/>
    <sheet name="SDG17" sheetId="1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9" l="1"/>
  <c r="I9" i="19"/>
  <c r="F9" i="19"/>
  <c r="L8" i="19"/>
  <c r="I8" i="19"/>
  <c r="F8" i="19"/>
  <c r="L7" i="19"/>
  <c r="I7" i="19"/>
  <c r="F7" i="19"/>
  <c r="L10" i="7" l="1"/>
  <c r="I10" i="7"/>
  <c r="F10" i="7"/>
  <c r="L10" i="6"/>
  <c r="I10" i="6"/>
  <c r="F10" i="6"/>
  <c r="L9" i="18" l="1"/>
  <c r="I9" i="18"/>
  <c r="F9" i="18"/>
  <c r="L8" i="18"/>
  <c r="I8" i="18"/>
  <c r="F8" i="18"/>
  <c r="L7" i="18"/>
  <c r="I7" i="18"/>
  <c r="F7" i="18"/>
  <c r="L9" i="17"/>
  <c r="I9" i="17"/>
  <c r="F9" i="17"/>
  <c r="L8" i="17"/>
  <c r="I8" i="17"/>
  <c r="F8" i="17"/>
  <c r="L7" i="17"/>
  <c r="I7" i="17"/>
  <c r="F7" i="17"/>
  <c r="L9" i="16"/>
  <c r="I9" i="16"/>
  <c r="F9" i="16"/>
  <c r="L8" i="16"/>
  <c r="I8" i="16"/>
  <c r="F8" i="16"/>
  <c r="L7" i="16"/>
  <c r="I7" i="16"/>
  <c r="F7" i="16"/>
  <c r="L9" i="15"/>
  <c r="I9" i="15"/>
  <c r="F9" i="15"/>
  <c r="L8" i="15"/>
  <c r="I8" i="15"/>
  <c r="F8" i="15"/>
  <c r="L7" i="15"/>
  <c r="I7" i="15"/>
  <c r="F7" i="15"/>
  <c r="L9" i="14"/>
  <c r="I9" i="14"/>
  <c r="F9" i="14"/>
  <c r="L8" i="14"/>
  <c r="I8" i="14"/>
  <c r="F8" i="14"/>
  <c r="L7" i="14"/>
  <c r="I7" i="14"/>
  <c r="F7" i="14"/>
  <c r="L9" i="13"/>
  <c r="I9" i="13"/>
  <c r="F9" i="13"/>
  <c r="L8" i="13"/>
  <c r="I8" i="13"/>
  <c r="F8" i="13"/>
  <c r="L7" i="13"/>
  <c r="I7" i="13"/>
  <c r="F7" i="13"/>
  <c r="L9" i="12"/>
  <c r="I9" i="12"/>
  <c r="F9" i="12"/>
  <c r="L8" i="12"/>
  <c r="I8" i="12"/>
  <c r="F8" i="12"/>
  <c r="L7" i="12"/>
  <c r="I7" i="12"/>
  <c r="F7" i="12"/>
  <c r="L9" i="11"/>
  <c r="I9" i="11"/>
  <c r="F9" i="11"/>
  <c r="L8" i="11"/>
  <c r="I8" i="11"/>
  <c r="F8" i="11"/>
  <c r="L7" i="11"/>
  <c r="I7" i="11"/>
  <c r="F7" i="11"/>
  <c r="L9" i="10"/>
  <c r="I9" i="10"/>
  <c r="F9" i="10"/>
  <c r="L8" i="10"/>
  <c r="I8" i="10"/>
  <c r="F8" i="10"/>
  <c r="L7" i="10"/>
  <c r="I7" i="10"/>
  <c r="F7" i="10"/>
  <c r="L9" i="9"/>
  <c r="I9" i="9"/>
  <c r="F9" i="9"/>
  <c r="L8" i="9"/>
  <c r="I8" i="9"/>
  <c r="F8" i="9"/>
  <c r="L7" i="9"/>
  <c r="I7" i="9"/>
  <c r="F7" i="9"/>
  <c r="L9" i="8"/>
  <c r="I9" i="8"/>
  <c r="F9" i="8"/>
  <c r="L8" i="8"/>
  <c r="I8" i="8"/>
  <c r="F8" i="8"/>
  <c r="L7" i="8"/>
  <c r="I7" i="8"/>
  <c r="F7" i="8"/>
  <c r="L9" i="7"/>
  <c r="I9" i="7"/>
  <c r="F9" i="7"/>
  <c r="L8" i="7"/>
  <c r="I8" i="7"/>
  <c r="F8" i="7"/>
  <c r="L7" i="7"/>
  <c r="I7" i="7"/>
  <c r="F7" i="7"/>
  <c r="L9" i="6"/>
  <c r="I9" i="6"/>
  <c r="F9" i="6"/>
  <c r="L8" i="6"/>
  <c r="I8" i="6"/>
  <c r="F8" i="6"/>
  <c r="L7" i="6"/>
  <c r="I7" i="6"/>
  <c r="F7" i="6"/>
  <c r="L9" i="5"/>
  <c r="I9" i="5"/>
  <c r="F9" i="5"/>
  <c r="L8" i="5"/>
  <c r="I8" i="5"/>
  <c r="F8" i="5"/>
  <c r="L7" i="5"/>
  <c r="I7" i="5"/>
  <c r="F7" i="5"/>
  <c r="L9" i="4"/>
  <c r="I9" i="4"/>
  <c r="F9" i="4"/>
  <c r="L8" i="4"/>
  <c r="I8" i="4"/>
  <c r="F8" i="4"/>
  <c r="L7" i="4"/>
  <c r="I7" i="4"/>
  <c r="F7" i="4"/>
  <c r="L9" i="3" l="1"/>
  <c r="I9" i="3"/>
  <c r="F9" i="3"/>
  <c r="L8" i="3"/>
  <c r="I8" i="3"/>
  <c r="F8" i="3"/>
  <c r="L7" i="3"/>
  <c r="I7" i="3"/>
  <c r="F7" i="3"/>
  <c r="O7" i="1" l="1"/>
  <c r="O8" i="1"/>
  <c r="O9" i="1"/>
  <c r="O10" i="1"/>
  <c r="O11" i="1"/>
  <c r="O15" i="1"/>
  <c r="O16" i="1"/>
  <c r="O18" i="1"/>
  <c r="O19" i="1"/>
  <c r="O20" i="1"/>
  <c r="O21" i="1"/>
  <c r="O22" i="1"/>
  <c r="O23" i="1"/>
  <c r="O25" i="1"/>
  <c r="O27" i="1"/>
  <c r="O28" i="1"/>
  <c r="O30" i="1"/>
  <c r="O31" i="1"/>
  <c r="O32" i="1"/>
  <c r="O33" i="1"/>
  <c r="O34" i="1"/>
  <c r="O35" i="1"/>
  <c r="O37" i="1"/>
  <c r="O39" i="1"/>
  <c r="O40" i="1"/>
  <c r="O42" i="1"/>
  <c r="O43" i="1"/>
  <c r="O44" i="1"/>
  <c r="O45" i="1"/>
  <c r="O46" i="1"/>
  <c r="O47" i="1"/>
  <c r="O49" i="1"/>
  <c r="O51" i="1"/>
  <c r="O52" i="1"/>
  <c r="O54" i="1"/>
  <c r="O55" i="1"/>
  <c r="O56" i="1"/>
  <c r="O57" i="1"/>
  <c r="O58" i="1"/>
  <c r="O6" i="1"/>
  <c r="L10" i="1"/>
  <c r="L11" i="1"/>
  <c r="L12" i="1"/>
  <c r="L13" i="1"/>
  <c r="L15" i="1"/>
  <c r="L16" i="1"/>
  <c r="L22" i="1"/>
  <c r="L23" i="1"/>
  <c r="L24" i="1"/>
  <c r="L25" i="1"/>
  <c r="L27" i="1"/>
  <c r="L28" i="1"/>
  <c r="L34" i="1"/>
  <c r="L35" i="1"/>
  <c r="L36" i="1"/>
  <c r="L37" i="1"/>
  <c r="L39" i="1"/>
  <c r="L40" i="1"/>
  <c r="L46" i="1"/>
  <c r="L47" i="1"/>
  <c r="L48" i="1"/>
  <c r="L49" i="1"/>
  <c r="L51" i="1"/>
  <c r="L52" i="1"/>
  <c r="L58" i="1"/>
  <c r="L6" i="1"/>
  <c r="I13" i="1"/>
  <c r="I16" i="1"/>
  <c r="I19" i="1"/>
  <c r="I20" i="1"/>
  <c r="I21" i="1"/>
  <c r="I22" i="1"/>
  <c r="I25" i="1"/>
  <c r="I28" i="1"/>
  <c r="I31" i="1"/>
  <c r="I32" i="1"/>
  <c r="I33" i="1"/>
  <c r="I34" i="1"/>
  <c r="I37" i="1"/>
  <c r="I40" i="1"/>
  <c r="I43" i="1"/>
  <c r="I44" i="1"/>
  <c r="I45" i="1"/>
  <c r="I46" i="1"/>
  <c r="I49" i="1"/>
  <c r="I52" i="1"/>
  <c r="I55" i="1"/>
  <c r="I56" i="1"/>
  <c r="I57" i="1"/>
  <c r="I58" i="1"/>
  <c r="I7" i="1"/>
  <c r="I8" i="1"/>
  <c r="I9" i="1"/>
  <c r="I6" i="1"/>
  <c r="O12" i="1"/>
  <c r="O13" i="1"/>
  <c r="O14" i="1"/>
  <c r="O17" i="1"/>
  <c r="O24" i="1"/>
  <c r="O26" i="1"/>
  <c r="O29" i="1"/>
  <c r="O36" i="1"/>
  <c r="O38" i="1"/>
  <c r="O41" i="1"/>
  <c r="O48" i="1"/>
  <c r="O50" i="1"/>
  <c r="O53" i="1"/>
  <c r="L7" i="1"/>
  <c r="L8" i="1"/>
  <c r="L9" i="1"/>
  <c r="L14" i="1"/>
  <c r="L17" i="1"/>
  <c r="L18" i="1"/>
  <c r="L19" i="1"/>
  <c r="L20" i="1"/>
  <c r="L21" i="1"/>
  <c r="L26" i="1"/>
  <c r="L29" i="1"/>
  <c r="L30" i="1"/>
  <c r="L31" i="1"/>
  <c r="L32" i="1"/>
  <c r="L33" i="1"/>
  <c r="L38" i="1"/>
  <c r="L41" i="1"/>
  <c r="L42" i="1"/>
  <c r="L43" i="1"/>
  <c r="L44" i="1"/>
  <c r="L45" i="1"/>
  <c r="L50" i="1"/>
  <c r="L53" i="1"/>
  <c r="L54" i="1"/>
  <c r="L55" i="1"/>
  <c r="L56" i="1"/>
  <c r="L57" i="1"/>
  <c r="I10" i="1"/>
  <c r="I11" i="1"/>
  <c r="I12" i="1"/>
  <c r="I14" i="1"/>
  <c r="I15" i="1"/>
  <c r="I17" i="1"/>
  <c r="I18" i="1"/>
  <c r="I23" i="1"/>
  <c r="I24" i="1"/>
  <c r="I26" i="1"/>
  <c r="I27" i="1"/>
  <c r="I29" i="1"/>
  <c r="I30" i="1"/>
  <c r="I35" i="1"/>
  <c r="I36" i="1"/>
  <c r="I38" i="1"/>
  <c r="I39" i="1"/>
  <c r="I41" i="1"/>
  <c r="I42" i="1"/>
  <c r="I47" i="1"/>
  <c r="I48" i="1"/>
  <c r="I50" i="1"/>
  <c r="I51" i="1"/>
  <c r="I53" i="1"/>
  <c r="I54" i="1"/>
</calcChain>
</file>

<file path=xl/sharedStrings.xml><?xml version="1.0" encoding="utf-8"?>
<sst xmlns="http://schemas.openxmlformats.org/spreadsheetml/2006/main" count="665" uniqueCount="145">
  <si>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</si>
  <si>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</si>
  <si>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</si>
  <si>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</si>
  <si>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</si>
  <si>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</si>
  <si>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No poverty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</si>
  <si>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</si>
  <si>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</si>
  <si>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</si>
  <si>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</si>
  <si>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</si>
  <si>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</si>
  <si>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</si>
  <si>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</si>
  <si>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</si>
  <si>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</si>
  <si>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</si>
  <si>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</si>
  <si>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</si>
  <si>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</si>
  <si>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</si>
  <si>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</si>
  <si>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</si>
  <si>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</si>
  <si>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Anti Poverty Programs</t>
  </si>
  <si>
    <t>University Programs for fighting sutdents food insequrity</t>
  </si>
  <si>
    <t xml:space="preserve">Food waste reduction </t>
  </si>
  <si>
    <t>Supporting Poor Students</t>
  </si>
  <si>
    <t xml:space="preserve">Smoke Free Environment </t>
  </si>
  <si>
    <t>Partnership for the Goals</t>
  </si>
  <si>
    <t>Provide access to educational resources for those not studying at the university</t>
  </si>
  <si>
    <t>Vocational training events</t>
  </si>
  <si>
    <t>Education outreach events</t>
  </si>
  <si>
    <t>Tracking access measures for women</t>
  </si>
  <si>
    <t>Encourage applications by women in subject where they are underrepresented</t>
  </si>
  <si>
    <t>Collaboration with other agencies to encourage women to apply in subjects in which they are underrepresented</t>
  </si>
  <si>
    <t>Scientific research on clean water and sanitation</t>
  </si>
  <si>
    <t>Increasing dependence on treated water for different university purposes</t>
  </si>
  <si>
    <t>Conservation of quality and quantity of water</t>
  </si>
  <si>
    <t>Scientific research for affordable and clean energy</t>
  </si>
  <si>
    <t>Increasing dependence on clean energy</t>
  </si>
  <si>
    <t>Reduction of carbon emission</t>
  </si>
  <si>
    <t>Scientific research for decent work and economic growth</t>
  </si>
  <si>
    <t>Application of good employment practices</t>
  </si>
  <si>
    <t>Commitment against forced labour, modern slavery, human trafficking and child labour</t>
  </si>
  <si>
    <t xml:space="preserve">Scientific research on Industry, Innovation and Infrastructure </t>
  </si>
  <si>
    <t>University scientific research on reduced inequalities</t>
  </si>
  <si>
    <t>University support for underrepresented groups</t>
  </si>
  <si>
    <t>Achieve university enviroment free of discrimination at all levels</t>
  </si>
  <si>
    <t>University Scientific research on sustainable cities and communities</t>
  </si>
  <si>
    <t>Provide library free access to the community</t>
  </si>
  <si>
    <t>Provide building free access to the the public</t>
  </si>
  <si>
    <t>University scientific research on Responsible consumption and production</t>
  </si>
  <si>
    <t xml:space="preserve">minimizaiton of plastic use </t>
  </si>
  <si>
    <t>University scientific research on climate action</t>
  </si>
  <si>
    <t>incease the dependence on low carbon energy</t>
  </si>
  <si>
    <t>increase environmental education collaboration with NGO</t>
  </si>
  <si>
    <t>University reaserch on life below water</t>
  </si>
  <si>
    <t>support sustainable fisheries</t>
  </si>
  <si>
    <t>fighting overfishing</t>
  </si>
  <si>
    <t>University scientific research for life on land</t>
  </si>
  <si>
    <t>support or organise events aimed to promote conservation and sustainable utilization of the land including forests and wild land</t>
  </si>
  <si>
    <t>Maintain and extend current ecosyststems biodiversity</t>
  </si>
  <si>
    <t>University scientific research on peace, justice and strong institutions</t>
  </si>
  <si>
    <t>support and recognise students unions</t>
  </si>
  <si>
    <t>univesity commitment against corruption and bribery</t>
  </si>
  <si>
    <t>Increase university research income</t>
  </si>
  <si>
    <t>Increase number of patents by university researchers</t>
  </si>
  <si>
    <t>Having a commitment to meaningful education around the SDGs across the university</t>
  </si>
  <si>
    <t xml:space="preserve">الهدف الفرعي </t>
  </si>
  <si>
    <t>University Scientific research for fighting poverty</t>
  </si>
  <si>
    <t>University Scientific research for fighting hunger</t>
  </si>
  <si>
    <t>D</t>
  </si>
  <si>
    <t>Increase international collaboration data gathering for SDGs</t>
  </si>
  <si>
    <t>Building National and international Partnerships for Supporing SDGs</t>
  </si>
  <si>
    <t>University  scientific reaserch on Quality education</t>
  </si>
  <si>
    <t>University Scientific research for good health and well being</t>
  </si>
  <si>
    <t>البحث العلمي في مجالات محاربة الفقر</t>
  </si>
  <si>
    <t xml:space="preserve">دعم الطلبة الفقراء </t>
  </si>
  <si>
    <t xml:space="preserve">برامج مكافحة الفقر </t>
  </si>
  <si>
    <t xml:space="preserve">البحث العلمي في مجالات محاربة المجاعة والجوع </t>
  </si>
  <si>
    <t xml:space="preserve">برامج الجامعة في مجال محاربة إنعدام الأمن الغذائي </t>
  </si>
  <si>
    <t xml:space="preserve">تقليل فاقد الأغذية </t>
  </si>
  <si>
    <t xml:space="preserve">البحث العلمي في مجالات جودة الصحة وصحة المجتمع </t>
  </si>
  <si>
    <t>Deliver health outreach programmes and projects in the local community health and well being</t>
  </si>
  <si>
    <t xml:space="preserve">برامج الجامعة الخارجية في دعم صحة المجتمع المحلي </t>
  </si>
  <si>
    <t>بيئة خالية من التدخين</t>
  </si>
  <si>
    <t xml:space="preserve">البحث العلمي في مجال جودة التعليم </t>
  </si>
  <si>
    <t xml:space="preserve">منح الوصول إلى المصادر التعليمية للأشخاص من خارج الجامعة </t>
  </si>
  <si>
    <t xml:space="preserve">الأنشطة المهنية </t>
  </si>
  <si>
    <t xml:space="preserve">الأنشطة التعليمية خارج الجامعة </t>
  </si>
  <si>
    <t xml:space="preserve">University Scientific Research on Gender Equality </t>
  </si>
  <si>
    <t>البحث العلمي في مجال المساواة بين الجنسين</t>
  </si>
  <si>
    <t xml:space="preserve">تتبع المسار التعليمي للمرأة في الجامعة </t>
  </si>
  <si>
    <t xml:space="preserve">تشجيع المرأة للدخول في المجالات التي يعتتبر تمثيل المرأة فيها تمثيلا ناقصا </t>
  </si>
  <si>
    <t xml:space="preserve">التعاون مع الوكالات والمنظمات لدعم دخول المراة في المجالات التي يكون تمثيلهن فيه ناقصا  </t>
  </si>
  <si>
    <t>البحث العلمي في مجالات المياة النظيفة</t>
  </si>
  <si>
    <t xml:space="preserve">زيادة الإعتماد على المصادر من المصادر المعاد معالجتها </t>
  </si>
  <si>
    <t xml:space="preserve">الحفاظ على جودة وكميات المياة </t>
  </si>
  <si>
    <t xml:space="preserve">البحث العلمي للحصول على طاقة نظيفة بـأسعار معقول </t>
  </si>
  <si>
    <t xml:space="preserve">زيادة الإعتماد على الطاقة النظيفة </t>
  </si>
  <si>
    <t xml:space="preserve">الحد من إنبعاث الكربون </t>
  </si>
  <si>
    <t xml:space="preserve">البحث العلمي في مجالات العمل اللائق والنمو الإقتصادي </t>
  </si>
  <si>
    <t>تطبيق ممارسات التوظيف الجيدة</t>
  </si>
  <si>
    <t xml:space="preserve">الإلتزام بمكافحة السخرة والرق الحديث والإتجار بالبشر وعمالة الأطفال </t>
  </si>
  <si>
    <t xml:space="preserve">البحث العلمي في مجالات الصناعة والإبتكار والبنية التحتية  </t>
  </si>
  <si>
    <t xml:space="preserve">زيادة الدخل المتأتي من البحث العلمي </t>
  </si>
  <si>
    <t>زيادة عدد براءات الإختراع المسجلة بإسم باحثي الجامعة</t>
  </si>
  <si>
    <t xml:space="preserve">البحث العلمي للحد من اللامساواة </t>
  </si>
  <si>
    <t>دعم الجامعة للفئات الأقل تمثيلا أو ذوي التمثيل الناقص</t>
  </si>
  <si>
    <t xml:space="preserve">الوصول إلى بيئة بدون أي نوع من التمييز في جميع المجالات </t>
  </si>
  <si>
    <t xml:space="preserve">البحث العلمي عن المجتمعات والمدن المستدامة </t>
  </si>
  <si>
    <t>توفير الوصول المجاني إلى المكتبة لجميع أطراف المجتمع</t>
  </si>
  <si>
    <t xml:space="preserve">توفير الوصول المجاني إلى أبنية الجامعة إلى جميع أطراف المجتمع </t>
  </si>
  <si>
    <t xml:space="preserve">البحث العلمي حول الإستهلاك والإنتاج المسؤولين </t>
  </si>
  <si>
    <t>application of ethical sourcing of food and supplies at the university</t>
  </si>
  <si>
    <t xml:space="preserve">تطبيق المصادر الأخلاقية للأغذية في الجامعة </t>
  </si>
  <si>
    <t xml:space="preserve">تقليل إستخدام البلاستيك في الجامعة </t>
  </si>
  <si>
    <t>البحث العلمي في مجالات المناخ</t>
  </si>
  <si>
    <t xml:space="preserve">تعزيز وزيادة الإعتماد على الطاقة التي لا تنتج الكربون </t>
  </si>
  <si>
    <t xml:space="preserve">زيادة التعاون في مجالات التعليم البيئي مع المنظمات غير الحكومية </t>
  </si>
  <si>
    <t>البحث العلمي في مجالات الحياة تحت الماء</t>
  </si>
  <si>
    <t xml:space="preserve">دعم الصيد البحري المستدام </t>
  </si>
  <si>
    <t xml:space="preserve">مكافحة الصيد البحري الجائر </t>
  </si>
  <si>
    <t xml:space="preserve">البحث العلمي في مجالات الحياة على الأرض </t>
  </si>
  <si>
    <t xml:space="preserve">دعم أو تنظيم الأحداث التي تهدف إلى تعزيز الحفاظ والإٍستخدام المستدام للأرض بما في ذلك الغابات والأراضي البرية </t>
  </si>
  <si>
    <t xml:space="preserve">الحفاظ على التنوع البيولوجي للنماذج البيئية الحالية وتوسيع نظاقه </t>
  </si>
  <si>
    <t xml:space="preserve">البحث العلمي في مجالات المؤسسات القوية والعادلة والمسالمة </t>
  </si>
  <si>
    <t xml:space="preserve">دعم وتمييز أندية الطلبة </t>
  </si>
  <si>
    <t xml:space="preserve">إلتزام الجامعة ضد الفساد والرشوة  </t>
  </si>
  <si>
    <t xml:space="preserve">بناء شراكات دولية ومحلية لدعم أهداف التنمية المستدامة </t>
  </si>
  <si>
    <t xml:space="preserve">زيادة التعاون الدولي لجمع البيانات لدعم أهداف التنمية المستدامة </t>
  </si>
  <si>
    <t xml:space="preserve">الإلتزام بالتعليم الهادف حول أهداف التنمية المستدامة عبر الجامعة </t>
  </si>
  <si>
    <t>مستهدفات الخطة الاستراتيجية في أهداف التنمية المستدامة</t>
  </si>
  <si>
    <t>2018_A/T%</t>
  </si>
  <si>
    <t>2019_A/T%</t>
  </si>
  <si>
    <t>2020_A/T%</t>
  </si>
  <si>
    <t>1A</t>
  </si>
  <si>
    <t>1B</t>
  </si>
  <si>
    <t>1C</t>
  </si>
  <si>
    <t>Code</t>
  </si>
  <si>
    <t>1D</t>
  </si>
  <si>
    <t xml:space="preserve">Sustainable Development Goal </t>
  </si>
  <si>
    <t>A/T%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</si>
</sst>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1"/>
      <name val="Arial"/>
      <family val="2"/>
      <charset val="178"/>
    </font>
    <font>
      <sz val="12"/>
      <name val="Times New Roman"/>
      <family val="1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/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0" fontId="7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indent="1"/>
    </xf>
    <xf numFmtId="164" fontId="4" fillId="2" borderId="1" xfId="0" applyNumberFormat="1" applyFont="1" applyFill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Graph!$F$3:$F$5</c:f>
              <c:numCache>
                <c:formatCode>0.0</c:formatCode>
                <c:ptCount val="3"/>
                <c:pt idx="0">
                  <c:v>0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6-4EF0-A4F2-7B98DBE450A3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Graph!$G$3:$G$5</c:f>
              <c:numCache>
                <c:formatCode>0.0</c:formatCode>
                <c:ptCount val="3"/>
                <c:pt idx="0">
                  <c:v>0</c:v>
                </c:pt>
                <c:pt idx="1">
                  <c:v>77.659574468085097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6-4EF0-A4F2-7B98DBE450A3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Graph!$H$3:$H$5</c:f>
              <c:numCache>
                <c:formatCode>0.0</c:formatCode>
                <c:ptCount val="3"/>
                <c:pt idx="0">
                  <c:v>0</c:v>
                </c:pt>
                <c:pt idx="1">
                  <c:v>82.10526315789474</c:v>
                </c:pt>
                <c:pt idx="2">
                  <c:v>86.31578947368422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6-4EF0-A4F2-7B98DBE45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34288"/>
        <c:axId val="305133872"/>
      </c:barChart>
      <c:catAx>
        <c:axId val="3051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Graph!$F$32:$F$34</c:f>
              <c:numCache>
                <c:formatCode>0.0</c:formatCode>
                <c:ptCount val="3"/>
                <c:pt idx="0">
                  <c:v>80.722891566265062</c:v>
                </c:pt>
                <c:pt idx="1">
                  <c:v>82.35294117647058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B-4EFE-8D90-E455101074F0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Graph!$G$32:$G$34</c:f>
              <c:numCache>
                <c:formatCode>0.0</c:formatCode>
                <c:ptCount val="3"/>
                <c:pt idx="0">
                  <c:v>75.531914893617028</c:v>
                </c:pt>
                <c:pt idx="1">
                  <c:v>78.125</c:v>
                </c:pt>
                <c:pt idx="2">
                  <c:v>85.555555555555557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B-4EFE-8D90-E455101074F0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Graph!$H$32:$H$34</c:f>
              <c:numCache>
                <c:formatCode>0.0</c:formatCode>
                <c:ptCount val="3"/>
                <c:pt idx="0">
                  <c:v>83.15789473684211</c:v>
                </c:pt>
                <c:pt idx="1">
                  <c:v>84.536082474226802</c:v>
                </c:pt>
                <c:pt idx="2">
                  <c:v>81.318681318681314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B-4EFE-8D90-E45510107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3088"/>
        <c:axId val="374401008"/>
      </c:barChart>
      <c:catAx>
        <c:axId val="37440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Sustainable Cities and Communities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Graph!$F$35:$F$37</c:f>
              <c:numCache>
                <c:formatCode>0.0</c:formatCode>
                <c:ptCount val="3"/>
                <c:pt idx="0">
                  <c:v>81.92771084337349</c:v>
                </c:pt>
                <c:pt idx="1">
                  <c:v>79.012345679012341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A-4135-92F8-ABACBC69E477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Graph!$G$35:$G$37</c:f>
              <c:numCache>
                <c:formatCode>0.0</c:formatCode>
                <c:ptCount val="3"/>
                <c:pt idx="0">
                  <c:v>76.59574468085107</c:v>
                </c:pt>
                <c:pt idx="1">
                  <c:v>78.260869565217391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A-4135-92F8-ABACBC69E477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Graph!$H$35:$H$37</c:f>
              <c:numCache>
                <c:formatCode>0.0</c:formatCode>
                <c:ptCount val="3"/>
                <c:pt idx="0">
                  <c:v>84.210526315789465</c:v>
                </c:pt>
                <c:pt idx="1">
                  <c:v>88.172043010752688</c:v>
                </c:pt>
                <c:pt idx="2">
                  <c:v>82.417582417582409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A-4135-92F8-ABACBC69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226784"/>
        <c:axId val="458230944"/>
      </c:barChart>
      <c:catAx>
        <c:axId val="4582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Graph!$F$38:$F$40</c:f>
              <c:numCache>
                <c:formatCode>0.0</c:formatCode>
                <c:ptCount val="3"/>
                <c:pt idx="0">
                  <c:v>81.17647058823529</c:v>
                </c:pt>
                <c:pt idx="1">
                  <c:v>82.35294117647058</c:v>
                </c:pt>
                <c:pt idx="2">
                  <c:v>80.722891566265062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7-4144-ADFE-2B903FF2A858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Graph!$G$38:$G$40</c:f>
              <c:numCache>
                <c:formatCode>0.0</c:formatCode>
                <c:ptCount val="3"/>
                <c:pt idx="0">
                  <c:v>76.041666666666657</c:v>
                </c:pt>
                <c:pt idx="1">
                  <c:v>77.083333333333343</c:v>
                </c:pt>
                <c:pt idx="2">
                  <c:v>78.723404255319153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7-4144-ADFE-2B903FF2A858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Graph!$H$38:$H$40</c:f>
              <c:numCache>
                <c:formatCode>0.0</c:formatCode>
                <c:ptCount val="3"/>
                <c:pt idx="0">
                  <c:v>79.381443298969074</c:v>
                </c:pt>
                <c:pt idx="1">
                  <c:v>82.474226804123703</c:v>
                </c:pt>
                <c:pt idx="2">
                  <c:v>78.94736842105263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7-4144-ADFE-2B903FF2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494688"/>
        <c:axId val="376495936"/>
      </c:barChart>
      <c:catAx>
        <c:axId val="3764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Climate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Graph!$F$41:$F$43</c:f>
              <c:numCache>
                <c:formatCode>0.0</c:formatCode>
                <c:ptCount val="3"/>
                <c:pt idx="0">
                  <c:v>78.75</c:v>
                </c:pt>
                <c:pt idx="1">
                  <c:v>80.722891566265062</c:v>
                </c:pt>
                <c:pt idx="2">
                  <c:v>79.012345679012341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8-4D3F-8CF9-B7C8E8149E1E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Graph!$G$41:$G$43</c:f>
              <c:numCache>
                <c:formatCode>0.0</c:formatCode>
                <c:ptCount val="3"/>
                <c:pt idx="0">
                  <c:v>80.219780219780219</c:v>
                </c:pt>
                <c:pt idx="1">
                  <c:v>79.787234042553195</c:v>
                </c:pt>
                <c:pt idx="2">
                  <c:v>78.260869565217391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8-4D3F-8CF9-B7C8E8149E1E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Graph!$H$41:$H$43</c:f>
              <c:numCache>
                <c:formatCode>0.0</c:formatCode>
                <c:ptCount val="3"/>
                <c:pt idx="0">
                  <c:v>84.782608695652172</c:v>
                </c:pt>
                <c:pt idx="1">
                  <c:v>81.05263157894737</c:v>
                </c:pt>
                <c:pt idx="2">
                  <c:v>87.096774193548384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8-4D3F-8CF9-B7C8E8149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74272"/>
        <c:axId val="315874688"/>
      </c:barChart>
      <c:catAx>
        <c:axId val="3158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Graph!$F$44:$F$46</c:f>
              <c:numCache>
                <c:formatCode>0.0</c:formatCode>
                <c:ptCount val="3"/>
                <c:pt idx="0">
                  <c:v>81.17647058823529</c:v>
                </c:pt>
                <c:pt idx="1">
                  <c:v>78.205128205128204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D-4CEE-B383-0DC12A54CEB9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Graph!$G$44:$G$46</c:f>
              <c:numCache>
                <c:formatCode>0.0</c:formatCode>
                <c:ptCount val="3"/>
                <c:pt idx="0">
                  <c:v>75</c:v>
                </c:pt>
                <c:pt idx="1">
                  <c:v>83.146067415730343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D-4CEE-B383-0DC12A54CEB9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Graph!$H$44:$H$46</c:f>
              <c:numCache>
                <c:formatCode>0.0</c:formatCode>
                <c:ptCount val="3"/>
                <c:pt idx="0">
                  <c:v>81.44329896907216</c:v>
                </c:pt>
                <c:pt idx="1">
                  <c:v>85.555555555555557</c:v>
                </c:pt>
                <c:pt idx="2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D-4CEE-B383-0DC12A54C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983888"/>
        <c:axId val="284983056"/>
      </c:barChart>
      <c:catAx>
        <c:axId val="284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Graph!$F$47:$F$49</c:f>
              <c:numCache>
                <c:formatCode>0.0</c:formatCode>
                <c:ptCount val="3"/>
                <c:pt idx="0">
                  <c:v>82.35294117647058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A-465B-8618-42530D3AD389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Graph!$G$47:$G$49</c:f>
              <c:numCache>
                <c:formatCode>0.0</c:formatCode>
                <c:ptCount val="3"/>
                <c:pt idx="0">
                  <c:v>76.041666666666657</c:v>
                </c:pt>
                <c:pt idx="1">
                  <c:v>75.531914893617028</c:v>
                </c:pt>
                <c:pt idx="2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A-465B-8618-42530D3AD389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Graph!$H$47:$H$49</c:f>
              <c:numCache>
                <c:formatCode>0.0</c:formatCode>
                <c:ptCount val="3"/>
                <c:pt idx="0">
                  <c:v>83.505154639175259</c:v>
                </c:pt>
                <c:pt idx="1">
                  <c:v>77.89473684210526</c:v>
                </c:pt>
                <c:pt idx="2">
                  <c:v>81.05263157894737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A-465B-8618-42530D3AD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22016"/>
        <c:axId val="255119936"/>
      </c:barChart>
      <c:catAx>
        <c:axId val="2551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Graph!$F$50:$F$52</c:f>
              <c:numCache>
                <c:formatCode>0.0</c:formatCode>
                <c:ptCount val="3"/>
                <c:pt idx="0">
                  <c:v>78.48101265822784</c:v>
                </c:pt>
                <c:pt idx="1">
                  <c:v>81.17647058823529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C-4519-98F1-39E47D1E0ACA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Graph!$G$50:$G$52</c:f>
              <c:numCache>
                <c:formatCode>0.0</c:formatCode>
                <c:ptCount val="3"/>
                <c:pt idx="0">
                  <c:v>84.444444444444443</c:v>
                </c:pt>
                <c:pt idx="1">
                  <c:v>75</c:v>
                </c:pt>
                <c:pt idx="2">
                  <c:v>75.789473684210535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C-4519-98F1-39E47D1E0ACA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Graph!$H$50:$H$52</c:f>
              <c:numCache>
                <c:formatCode>0.0</c:formatCode>
                <c:ptCount val="3"/>
                <c:pt idx="0">
                  <c:v>82.417582417582409</c:v>
                </c:pt>
                <c:pt idx="1">
                  <c:v>80.412371134020617</c:v>
                </c:pt>
                <c:pt idx="2">
                  <c:v>77.083333333333343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9C-4519-98F1-39E47D1E0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387696"/>
        <c:axId val="374392688"/>
      </c:barChart>
      <c:catAx>
        <c:axId val="37438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Graph!$F$53:$F$55</c:f>
              <c:numCache>
                <c:formatCode>0.0</c:formatCode>
                <c:ptCount val="3"/>
                <c:pt idx="0">
                  <c:v>81.17647058823529</c:v>
                </c:pt>
                <c:pt idx="1">
                  <c:v>78.75</c:v>
                </c:pt>
                <c:pt idx="2">
                  <c:v>78.205128205128204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0-4812-B32E-597B731A1BD1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Graph!$G$53:$G$55</c:f>
              <c:numCache>
                <c:formatCode>0.0</c:formatCode>
                <c:ptCount val="3"/>
                <c:pt idx="0">
                  <c:v>78.125</c:v>
                </c:pt>
                <c:pt idx="1">
                  <c:v>78.021978021978029</c:v>
                </c:pt>
                <c:pt idx="2">
                  <c:v>78.651685393258433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0-4812-B32E-597B731A1BD1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Graph!$H$53:$H$55</c:f>
              <c:numCache>
                <c:formatCode>0.0</c:formatCode>
                <c:ptCount val="3"/>
                <c:pt idx="0">
                  <c:v>76.288659793814432</c:v>
                </c:pt>
                <c:pt idx="1">
                  <c:v>83.695652173913047</c:v>
                </c:pt>
                <c:pt idx="2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0-4812-B32E-597B731A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5072"/>
        <c:axId val="315896320"/>
      </c:barChart>
      <c:catAx>
        <c:axId val="3158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Graph!$F$3:$F$5</c:f>
              <c:numCache>
                <c:formatCode>0.0</c:formatCode>
                <c:ptCount val="3"/>
                <c:pt idx="0">
                  <c:v>0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3C9-944C-9247C86C3C03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Graph!$G$3:$G$5</c:f>
              <c:numCache>
                <c:formatCode>0.0</c:formatCode>
                <c:ptCount val="3"/>
                <c:pt idx="0">
                  <c:v>0</c:v>
                </c:pt>
                <c:pt idx="1">
                  <c:v>77.659574468085097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8-43C9-944C-9247C86C3C03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Graph!$H$3:$H$5</c:f>
              <c:numCache>
                <c:formatCode>0.0</c:formatCode>
                <c:ptCount val="3"/>
                <c:pt idx="0">
                  <c:v>0</c:v>
                </c:pt>
                <c:pt idx="1">
                  <c:v>82.10526315789474</c:v>
                </c:pt>
                <c:pt idx="2">
                  <c:v>86.31578947368422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8-43C9-944C-9247C86C3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34288"/>
        <c:axId val="305133872"/>
      </c:barChart>
      <c:catAx>
        <c:axId val="3051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Graph!$F$6:$F$8</c:f>
              <c:numCache>
                <c:formatCode>0.0</c:formatCode>
                <c:ptCount val="3"/>
                <c:pt idx="0">
                  <c:v>77.215189873417728</c:v>
                </c:pt>
                <c:pt idx="1">
                  <c:v>79.268292682926827</c:v>
                </c:pt>
                <c:pt idx="2">
                  <c:v>82.35294117647058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0-44C4-B3B6-8BC1A5158DBE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Graph!$G$6:$G$8</c:f>
              <c:numCache>
                <c:formatCode>0.0</c:formatCode>
                <c:ptCount val="3"/>
                <c:pt idx="0">
                  <c:v>81.111111111111114</c:v>
                </c:pt>
                <c:pt idx="1">
                  <c:v>83.870967741935488</c:v>
                </c:pt>
                <c:pt idx="2">
                  <c:v>80.208333333333343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0-44C4-B3B6-8BC1A5158DBE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Graph!$H$6:$H$8</c:f>
              <c:numCache>
                <c:formatCode>0.0</c:formatCode>
                <c:ptCount val="3"/>
                <c:pt idx="0">
                  <c:v>85.714285714285708</c:v>
                </c:pt>
                <c:pt idx="1">
                  <c:v>78.723404255319153</c:v>
                </c:pt>
                <c:pt idx="2">
                  <c:v>81.44329896907216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0-44C4-B3B6-8BC1A5158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86336"/>
        <c:axId val="315883008"/>
      </c:barChart>
      <c:catAx>
        <c:axId val="31588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Graph!$F$6:$F$8</c:f>
              <c:numCache>
                <c:formatCode>0.0</c:formatCode>
                <c:ptCount val="3"/>
                <c:pt idx="0">
                  <c:v>77.215189873417728</c:v>
                </c:pt>
                <c:pt idx="1">
                  <c:v>79.268292682926827</c:v>
                </c:pt>
                <c:pt idx="2">
                  <c:v>82.35294117647058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C-41E9-9B08-B418EF173277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Graph!$G$6:$G$8</c:f>
              <c:numCache>
                <c:formatCode>0.0</c:formatCode>
                <c:ptCount val="3"/>
                <c:pt idx="0">
                  <c:v>81.111111111111114</c:v>
                </c:pt>
                <c:pt idx="1">
                  <c:v>83.870967741935488</c:v>
                </c:pt>
                <c:pt idx="2">
                  <c:v>80.208333333333343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C-41E9-9B08-B418EF173277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Graph!$H$6:$H$8</c:f>
              <c:numCache>
                <c:formatCode>0.0</c:formatCode>
                <c:ptCount val="3"/>
                <c:pt idx="0">
                  <c:v>85.714285714285708</c:v>
                </c:pt>
                <c:pt idx="1">
                  <c:v>78.723404255319153</c:v>
                </c:pt>
                <c:pt idx="2">
                  <c:v>81.44329896907216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3C-41E9-9B08-B418EF17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86336"/>
        <c:axId val="315883008"/>
      </c:barChart>
      <c:catAx>
        <c:axId val="31588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Good Health and Well Being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Graph!$F$9:$F$11</c:f>
              <c:numCache>
                <c:formatCode>0.0</c:formatCode>
                <c:ptCount val="3"/>
                <c:pt idx="0">
                  <c:v>78.48101265822784</c:v>
                </c:pt>
                <c:pt idx="1">
                  <c:v>82.35294117647058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4-4828-B608-CCD1303B7DC7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Graph!$G$9:$G$11</c:f>
              <c:numCache>
                <c:formatCode>0.0</c:formatCode>
                <c:ptCount val="3"/>
                <c:pt idx="0">
                  <c:v>86.666666666666671</c:v>
                </c:pt>
                <c:pt idx="1">
                  <c:v>78.125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4-4828-B608-CCD1303B7DC7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Graph!$H$9:$H$11</c:f>
              <c:numCache>
                <c:formatCode>0.0</c:formatCode>
                <c:ptCount val="3"/>
                <c:pt idx="0">
                  <c:v>84.615384615384613</c:v>
                </c:pt>
                <c:pt idx="1">
                  <c:v>79.381443298969074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4-4828-B608-CCD1303B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5568"/>
        <c:axId val="305125968"/>
      </c:barChart>
      <c:catAx>
        <c:axId val="3051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Graph!$F$12:$F$15</c:f>
              <c:numCache>
                <c:formatCode>0.0</c:formatCode>
                <c:ptCount val="4"/>
                <c:pt idx="0">
                  <c:v>78.75</c:v>
                </c:pt>
                <c:pt idx="1">
                  <c:v>81.92771084337349</c:v>
                </c:pt>
                <c:pt idx="2">
                  <c:v>78.75</c:v>
                </c:pt>
                <c:pt idx="3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4-4EA2-845E-B9CE338D3774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Graph!$G$12:$G$15</c:f>
              <c:numCache>
                <c:formatCode>0.0</c:formatCode>
                <c:ptCount val="4"/>
                <c:pt idx="0">
                  <c:v>82.417582417582409</c:v>
                </c:pt>
                <c:pt idx="1">
                  <c:v>75.531914893617028</c:v>
                </c:pt>
                <c:pt idx="2">
                  <c:v>85.714285714285708</c:v>
                </c:pt>
                <c:pt idx="3">
                  <c:v>80.219780219780219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4-4EA2-845E-B9CE338D3774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Graph!$H$12:$H$15</c:f>
              <c:numCache>
                <c:formatCode>0.0</c:formatCode>
                <c:ptCount val="4"/>
                <c:pt idx="0">
                  <c:v>83.695652173913047</c:v>
                </c:pt>
                <c:pt idx="1">
                  <c:v>80</c:v>
                </c:pt>
                <c:pt idx="2">
                  <c:v>80.434782608695656</c:v>
                </c:pt>
                <c:pt idx="3">
                  <c:v>88.043478260869563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4-4EA2-845E-B9CE338D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165280"/>
        <c:axId val="260171520"/>
      </c:barChart>
      <c:catAx>
        <c:axId val="2601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Graph!$F$16:$F$19</c:f>
              <c:numCache>
                <c:formatCode>0.0</c:formatCode>
                <c:ptCount val="4"/>
                <c:pt idx="0">
                  <c:v>77.922077922077932</c:v>
                </c:pt>
                <c:pt idx="1">
                  <c:v>78.571428571428569</c:v>
                </c:pt>
                <c:pt idx="2">
                  <c:v>78.75</c:v>
                </c:pt>
                <c:pt idx="3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B-4282-818A-A36137691C5A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Graph!$G$16:$G$19</c:f>
              <c:numCache>
                <c:formatCode>0.0</c:formatCode>
                <c:ptCount val="4"/>
                <c:pt idx="0">
                  <c:v>79.545454545454547</c:v>
                </c:pt>
                <c:pt idx="1">
                  <c:v>78.94736842105263</c:v>
                </c:pt>
                <c:pt idx="2">
                  <c:v>85.714285714285708</c:v>
                </c:pt>
                <c:pt idx="3">
                  <c:v>83.870967741935488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B-4282-818A-A36137691C5A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Graph!$H$16:$H$19</c:f>
              <c:numCache>
                <c:formatCode>0.0</c:formatCode>
                <c:ptCount val="4"/>
                <c:pt idx="0">
                  <c:v>89.887640449438194</c:v>
                </c:pt>
                <c:pt idx="1">
                  <c:v>78.125</c:v>
                </c:pt>
                <c:pt idx="2">
                  <c:v>83.695652173913047</c:v>
                </c:pt>
                <c:pt idx="3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B-4282-818A-A3613769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6736"/>
        <c:axId val="315898400"/>
      </c:barChart>
      <c:catAx>
        <c:axId val="3158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Graph!$F$20:$F$22</c:f>
              <c:numCache>
                <c:formatCode>0.0</c:formatCode>
                <c:ptCount val="3"/>
                <c:pt idx="0">
                  <c:v>79.268292682926827</c:v>
                </c:pt>
                <c:pt idx="1">
                  <c:v>77.922077922077932</c:v>
                </c:pt>
                <c:pt idx="2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4-40EE-A819-9EC2895E92FB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Graph!$G$20:$G$22</c:f>
              <c:numCache>
                <c:formatCode>0.0</c:formatCode>
                <c:ptCount val="3"/>
                <c:pt idx="0">
                  <c:v>80.645161290322577</c:v>
                </c:pt>
                <c:pt idx="1">
                  <c:v>84.090909090909093</c:v>
                </c:pt>
                <c:pt idx="2">
                  <c:v>84.615384615384613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4-40EE-A819-9EC2895E92FB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Graph!$H$20:$H$22</c:f>
              <c:numCache>
                <c:formatCode>0.0</c:formatCode>
                <c:ptCount val="3"/>
                <c:pt idx="0">
                  <c:v>84.042553191489361</c:v>
                </c:pt>
                <c:pt idx="1">
                  <c:v>92.134831460674164</c:v>
                </c:pt>
                <c:pt idx="2">
                  <c:v>82.608695652173907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4-40EE-A819-9EC2895E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3904"/>
        <c:axId val="305110992"/>
      </c:barChart>
      <c:catAx>
        <c:axId val="3051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Graph!$F$23:$F$25</c:f>
              <c:numCache>
                <c:formatCode>0.0</c:formatCode>
                <c:ptCount val="3"/>
                <c:pt idx="0">
                  <c:v>79.012345679012341</c:v>
                </c:pt>
                <c:pt idx="1">
                  <c:v>79.268292682926827</c:v>
                </c:pt>
                <c:pt idx="2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E-4663-8337-AE6CC65D4A94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Graph!$G$23:$G$25</c:f>
              <c:numCache>
                <c:formatCode>0.0</c:formatCode>
                <c:ptCount val="3"/>
                <c:pt idx="0">
                  <c:v>78.260869565217391</c:v>
                </c:pt>
                <c:pt idx="1">
                  <c:v>76.344086021505376</c:v>
                </c:pt>
                <c:pt idx="2">
                  <c:v>75.268817204301072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E-4663-8337-AE6CC65D4A94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Graph!$H$23:$H$25</c:f>
              <c:numCache>
                <c:formatCode>0.0</c:formatCode>
                <c:ptCount val="3"/>
                <c:pt idx="0">
                  <c:v>86.021505376344081</c:v>
                </c:pt>
                <c:pt idx="1">
                  <c:v>81.914893617021278</c:v>
                </c:pt>
                <c:pt idx="2">
                  <c:v>84.042553191489361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E-4663-8337-AE6CC65D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4656"/>
        <c:axId val="315895904"/>
      </c:barChart>
      <c:catAx>
        <c:axId val="3158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Graph!$F$26:$F$28</c:f>
              <c:numCache>
                <c:formatCode>0.0</c:formatCode>
                <c:ptCount val="3"/>
                <c:pt idx="0">
                  <c:v>81.92771084337349</c:v>
                </c:pt>
                <c:pt idx="1">
                  <c:v>82.35294117647058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A-4B6A-BCD3-7E50C09A895E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Graph!$G$26:$G$28</c:f>
              <c:numCache>
                <c:formatCode>0.0</c:formatCode>
                <c:ptCount val="3"/>
                <c:pt idx="0">
                  <c:v>74.468085106382972</c:v>
                </c:pt>
                <c:pt idx="1">
                  <c:v>78.125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A-4B6A-BCD3-7E50C09A895E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Graph!$H$26:$H$28</c:f>
              <c:numCache>
                <c:formatCode>0.0</c:formatCode>
                <c:ptCount val="3"/>
                <c:pt idx="0">
                  <c:v>78.94736842105263</c:v>
                </c:pt>
                <c:pt idx="1">
                  <c:v>76.288659793814432</c:v>
                </c:pt>
                <c:pt idx="2">
                  <c:v>84.375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A-4B6A-BCD3-7E50C09A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9744"/>
        <c:axId val="374413904"/>
      </c:barChart>
      <c:catAx>
        <c:axId val="37440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Industry, Innovation and Infrastructure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Graph!$F$29:$F$31</c:f>
              <c:numCache>
                <c:formatCode>0.0</c:formatCode>
                <c:ptCount val="3"/>
                <c:pt idx="0">
                  <c:v>77.922077922077932</c:v>
                </c:pt>
                <c:pt idx="1">
                  <c:v>78.571428571428569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8-4BE6-9D33-80E20F8D0FE2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Graph!$G$29:$G$31</c:f>
              <c:numCache>
                <c:formatCode>0.0</c:formatCode>
                <c:ptCount val="3"/>
                <c:pt idx="0">
                  <c:v>87.5</c:v>
                </c:pt>
                <c:pt idx="1">
                  <c:v>77.89473684210526</c:v>
                </c:pt>
                <c:pt idx="2">
                  <c:v>81.111111111111114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8-4BE6-9D33-80E20F8D0FE2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Graph!$H$29:$H$31</c:f>
              <c:numCache>
                <c:formatCode>0.0</c:formatCode>
                <c:ptCount val="3"/>
                <c:pt idx="0">
                  <c:v>92.134831460674164</c:v>
                </c:pt>
                <c:pt idx="1">
                  <c:v>84.375</c:v>
                </c:pt>
                <c:pt idx="2">
                  <c:v>90.109890109890117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8-4BE6-9D33-80E20F8D0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81344"/>
        <c:axId val="315882176"/>
      </c:barChart>
      <c:catAx>
        <c:axId val="3158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Graph!$F$32:$F$34</c:f>
              <c:numCache>
                <c:formatCode>0.0</c:formatCode>
                <c:ptCount val="3"/>
                <c:pt idx="0">
                  <c:v>80.722891566265062</c:v>
                </c:pt>
                <c:pt idx="1">
                  <c:v>82.35294117647058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2-4C60-9500-031E8EA50B02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Graph!$G$32:$G$34</c:f>
              <c:numCache>
                <c:formatCode>0.0</c:formatCode>
                <c:ptCount val="3"/>
                <c:pt idx="0">
                  <c:v>75.531914893617028</c:v>
                </c:pt>
                <c:pt idx="1">
                  <c:v>78.125</c:v>
                </c:pt>
                <c:pt idx="2">
                  <c:v>85.555555555555557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2-4C60-9500-031E8EA50B02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Graph!$H$32:$H$34</c:f>
              <c:numCache>
                <c:formatCode>0.0</c:formatCode>
                <c:ptCount val="3"/>
                <c:pt idx="0">
                  <c:v>83.15789473684211</c:v>
                </c:pt>
                <c:pt idx="1">
                  <c:v>84.536082474226802</c:v>
                </c:pt>
                <c:pt idx="2">
                  <c:v>81.318681318681314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2-4C60-9500-031E8EA5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3088"/>
        <c:axId val="374401008"/>
      </c:barChart>
      <c:catAx>
        <c:axId val="37440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Sustainable Cities and Communities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Graph!$F$35:$F$37</c:f>
              <c:numCache>
                <c:formatCode>0.0</c:formatCode>
                <c:ptCount val="3"/>
                <c:pt idx="0">
                  <c:v>81.92771084337349</c:v>
                </c:pt>
                <c:pt idx="1">
                  <c:v>79.012345679012341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C-4DDA-B3DD-C791495630DF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Graph!$G$35:$G$37</c:f>
              <c:numCache>
                <c:formatCode>0.0</c:formatCode>
                <c:ptCount val="3"/>
                <c:pt idx="0">
                  <c:v>76.59574468085107</c:v>
                </c:pt>
                <c:pt idx="1">
                  <c:v>78.260869565217391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C-4DDA-B3DD-C791495630DF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Graph!$D$35:$D$37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Graph!$H$35:$H$37</c:f>
              <c:numCache>
                <c:formatCode>0.0</c:formatCode>
                <c:ptCount val="3"/>
                <c:pt idx="0">
                  <c:v>84.210526315789465</c:v>
                </c:pt>
                <c:pt idx="1">
                  <c:v>88.172043010752688</c:v>
                </c:pt>
                <c:pt idx="2">
                  <c:v>82.417582417582409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C-4DDA-B3DD-C79149563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226784"/>
        <c:axId val="458230944"/>
      </c:barChart>
      <c:catAx>
        <c:axId val="4582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Graph!$F$38:$F$40</c:f>
              <c:numCache>
                <c:formatCode>0.0</c:formatCode>
                <c:ptCount val="3"/>
                <c:pt idx="0">
                  <c:v>81.17647058823529</c:v>
                </c:pt>
                <c:pt idx="1">
                  <c:v>82.35294117647058</c:v>
                </c:pt>
                <c:pt idx="2">
                  <c:v>80.722891566265062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6-41BD-A24E-4E795D5F5ED9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Graph!$G$38:$G$40</c:f>
              <c:numCache>
                <c:formatCode>0.0</c:formatCode>
                <c:ptCount val="3"/>
                <c:pt idx="0">
                  <c:v>76.041666666666657</c:v>
                </c:pt>
                <c:pt idx="1">
                  <c:v>77.083333333333343</c:v>
                </c:pt>
                <c:pt idx="2">
                  <c:v>78.723404255319153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6-41BD-A24E-4E795D5F5ED9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Graph!$C$38:$D$40</c15:sqref>
                  </c15:fullRef>
                  <c15:levelRef>
                    <c15:sqref>Graph!$D$38:$D$40</c15:sqref>
                  </c15:levelRef>
                </c:ext>
              </c:extLst>
              <c:f>Graph!$D$38:$D$40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Graph!$H$38:$H$40</c:f>
              <c:numCache>
                <c:formatCode>0.0</c:formatCode>
                <c:ptCount val="3"/>
                <c:pt idx="0">
                  <c:v>79.381443298969074</c:v>
                </c:pt>
                <c:pt idx="1">
                  <c:v>82.474226804123703</c:v>
                </c:pt>
                <c:pt idx="2">
                  <c:v>78.94736842105263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6-41BD-A24E-4E795D5F5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494688"/>
        <c:axId val="376495936"/>
      </c:barChart>
      <c:catAx>
        <c:axId val="3764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Graph!$F$12:$F$15</c:f>
              <c:numCache>
                <c:formatCode>0.0</c:formatCode>
                <c:ptCount val="4"/>
                <c:pt idx="0">
                  <c:v>78.75</c:v>
                </c:pt>
                <c:pt idx="1">
                  <c:v>81.92771084337349</c:v>
                </c:pt>
                <c:pt idx="2">
                  <c:v>78.75</c:v>
                </c:pt>
                <c:pt idx="3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F-4F59-838D-1520E6D882AF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Graph!$G$12:$G$15</c:f>
              <c:numCache>
                <c:formatCode>0.0</c:formatCode>
                <c:ptCount val="4"/>
                <c:pt idx="0">
                  <c:v>82.417582417582409</c:v>
                </c:pt>
                <c:pt idx="1">
                  <c:v>75.531914893617028</c:v>
                </c:pt>
                <c:pt idx="2">
                  <c:v>85.714285714285708</c:v>
                </c:pt>
                <c:pt idx="3">
                  <c:v>80.219780219780219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F-4F59-838D-1520E6D882AF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Graph!$D$12:$D$15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Graph!$H$12:$H$15</c:f>
              <c:numCache>
                <c:formatCode>0.0</c:formatCode>
                <c:ptCount val="4"/>
                <c:pt idx="0">
                  <c:v>83.695652173913047</c:v>
                </c:pt>
                <c:pt idx="1">
                  <c:v>80</c:v>
                </c:pt>
                <c:pt idx="2">
                  <c:v>80.434782608695656</c:v>
                </c:pt>
                <c:pt idx="3">
                  <c:v>88.043478260869563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F-4F59-838D-1520E6D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165280"/>
        <c:axId val="260171520"/>
      </c:barChart>
      <c:catAx>
        <c:axId val="2601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Climate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Graph!$F$41:$F$43</c:f>
              <c:numCache>
                <c:formatCode>0.0</c:formatCode>
                <c:ptCount val="3"/>
                <c:pt idx="0">
                  <c:v>78.75</c:v>
                </c:pt>
                <c:pt idx="1">
                  <c:v>80.722891566265062</c:v>
                </c:pt>
                <c:pt idx="2">
                  <c:v>79.012345679012341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1-473A-9E5D-B51E63A39E38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Graph!$G$41:$G$43</c:f>
              <c:numCache>
                <c:formatCode>0.0</c:formatCode>
                <c:ptCount val="3"/>
                <c:pt idx="0">
                  <c:v>80.219780219780219</c:v>
                </c:pt>
                <c:pt idx="1">
                  <c:v>79.787234042553195</c:v>
                </c:pt>
                <c:pt idx="2">
                  <c:v>78.260869565217391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91-473A-9E5D-B51E63A39E38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Graph!$H$41:$H$43</c:f>
              <c:numCache>
                <c:formatCode>0.0</c:formatCode>
                <c:ptCount val="3"/>
                <c:pt idx="0">
                  <c:v>84.782608695652172</c:v>
                </c:pt>
                <c:pt idx="1">
                  <c:v>81.05263157894737</c:v>
                </c:pt>
                <c:pt idx="2">
                  <c:v>87.096774193548384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91-473A-9E5D-B51E63A3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74272"/>
        <c:axId val="315874688"/>
      </c:barChart>
      <c:catAx>
        <c:axId val="3158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Graph!$F$44:$F$46</c:f>
              <c:numCache>
                <c:formatCode>0.0</c:formatCode>
                <c:ptCount val="3"/>
                <c:pt idx="0">
                  <c:v>81.17647058823529</c:v>
                </c:pt>
                <c:pt idx="1">
                  <c:v>78.205128205128204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331-B675-6BAE2B07C8BB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Graph!$G$44:$G$46</c:f>
              <c:numCache>
                <c:formatCode>0.0</c:formatCode>
                <c:ptCount val="3"/>
                <c:pt idx="0">
                  <c:v>75</c:v>
                </c:pt>
                <c:pt idx="1">
                  <c:v>83.146067415730343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331-B675-6BAE2B07C8BB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Graph!$D$44:$D$46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Graph!$H$44:$H$46</c:f>
              <c:numCache>
                <c:formatCode>0.0</c:formatCode>
                <c:ptCount val="3"/>
                <c:pt idx="0">
                  <c:v>81.44329896907216</c:v>
                </c:pt>
                <c:pt idx="1">
                  <c:v>85.555555555555557</c:v>
                </c:pt>
                <c:pt idx="2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AB-4331-B675-6BAE2B07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983888"/>
        <c:axId val="284983056"/>
      </c:barChart>
      <c:catAx>
        <c:axId val="284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Graph!$F$47:$F$49</c:f>
              <c:numCache>
                <c:formatCode>0.0</c:formatCode>
                <c:ptCount val="3"/>
                <c:pt idx="0">
                  <c:v>82.35294117647058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3-4755-AF48-1B337E10DB04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Graph!$G$47:$G$49</c:f>
              <c:numCache>
                <c:formatCode>0.0</c:formatCode>
                <c:ptCount val="3"/>
                <c:pt idx="0">
                  <c:v>76.041666666666657</c:v>
                </c:pt>
                <c:pt idx="1">
                  <c:v>75.531914893617028</c:v>
                </c:pt>
                <c:pt idx="2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3-4755-AF48-1B337E10DB04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Graph!$H$47:$H$49</c:f>
              <c:numCache>
                <c:formatCode>0.0</c:formatCode>
                <c:ptCount val="3"/>
                <c:pt idx="0">
                  <c:v>83.505154639175259</c:v>
                </c:pt>
                <c:pt idx="1">
                  <c:v>77.89473684210526</c:v>
                </c:pt>
                <c:pt idx="2">
                  <c:v>81.05263157894737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83-4755-AF48-1B337E10D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22016"/>
        <c:axId val="255119936"/>
      </c:barChart>
      <c:catAx>
        <c:axId val="2551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Graph!$F$50:$F$52</c:f>
              <c:numCache>
                <c:formatCode>0.0</c:formatCode>
                <c:ptCount val="3"/>
                <c:pt idx="0">
                  <c:v>78.48101265822784</c:v>
                </c:pt>
                <c:pt idx="1">
                  <c:v>81.17647058823529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7-4F14-A9F9-E975900F4443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Graph!$G$50:$G$52</c:f>
              <c:numCache>
                <c:formatCode>0.0</c:formatCode>
                <c:ptCount val="3"/>
                <c:pt idx="0">
                  <c:v>84.444444444444443</c:v>
                </c:pt>
                <c:pt idx="1">
                  <c:v>75</c:v>
                </c:pt>
                <c:pt idx="2">
                  <c:v>75.789473684210535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7-4F14-A9F9-E975900F4443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Graph!$H$50:$H$52</c:f>
              <c:numCache>
                <c:formatCode>0.0</c:formatCode>
                <c:ptCount val="3"/>
                <c:pt idx="0">
                  <c:v>82.417582417582409</c:v>
                </c:pt>
                <c:pt idx="1">
                  <c:v>80.412371134020617</c:v>
                </c:pt>
                <c:pt idx="2">
                  <c:v>77.083333333333343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7-4F14-A9F9-E975900F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387696"/>
        <c:axId val="374392688"/>
      </c:barChart>
      <c:catAx>
        <c:axId val="37438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Graph!$F$53:$F$55</c:f>
              <c:numCache>
                <c:formatCode>0.0</c:formatCode>
                <c:ptCount val="3"/>
                <c:pt idx="0">
                  <c:v>81.17647058823529</c:v>
                </c:pt>
                <c:pt idx="1">
                  <c:v>78.75</c:v>
                </c:pt>
                <c:pt idx="2">
                  <c:v>78.205128205128204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7-4EBC-85A4-EB450550E508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Graph!$G$53:$G$55</c:f>
              <c:numCache>
                <c:formatCode>0.0</c:formatCode>
                <c:ptCount val="3"/>
                <c:pt idx="0">
                  <c:v>78.125</c:v>
                </c:pt>
                <c:pt idx="1">
                  <c:v>78.021978021978029</c:v>
                </c:pt>
                <c:pt idx="2">
                  <c:v>78.651685393258433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7-4EBC-85A4-EB450550E508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Graph!$H$53:$H$55</c:f>
              <c:numCache>
                <c:formatCode>0.0</c:formatCode>
                <c:ptCount val="3"/>
                <c:pt idx="0">
                  <c:v>76.288659793814432</c:v>
                </c:pt>
                <c:pt idx="1">
                  <c:v>83.695652173913047</c:v>
                </c:pt>
                <c:pt idx="2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7-4EBC-85A4-EB450550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5072"/>
        <c:axId val="315896320"/>
      </c:barChart>
      <c:catAx>
        <c:axId val="3158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Good Health and Well Being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Graph!$F$9:$F$11</c:f>
              <c:numCache>
                <c:formatCode>0.0</c:formatCode>
                <c:ptCount val="3"/>
                <c:pt idx="0">
                  <c:v>78.48101265822784</c:v>
                </c:pt>
                <c:pt idx="1">
                  <c:v>82.35294117647058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E-4156-AACE-4CF42C99F390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Graph!$G$9:$G$11</c:f>
              <c:numCache>
                <c:formatCode>0.0</c:formatCode>
                <c:ptCount val="3"/>
                <c:pt idx="0">
                  <c:v>86.666666666666671</c:v>
                </c:pt>
                <c:pt idx="1">
                  <c:v>78.125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E-4156-AACE-4CF42C99F390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Graph!$H$9:$H$11</c:f>
              <c:numCache>
                <c:formatCode>0.0</c:formatCode>
                <c:ptCount val="3"/>
                <c:pt idx="0">
                  <c:v>84.615384615384613</c:v>
                </c:pt>
                <c:pt idx="1">
                  <c:v>79.381443298969074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E-4156-AACE-4CF42C99F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5568"/>
        <c:axId val="305125968"/>
      </c:barChart>
      <c:catAx>
        <c:axId val="3051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Graph!$F$16:$F$19</c:f>
              <c:numCache>
                <c:formatCode>0.0</c:formatCode>
                <c:ptCount val="4"/>
                <c:pt idx="0">
                  <c:v>77.922077922077932</c:v>
                </c:pt>
                <c:pt idx="1">
                  <c:v>78.571428571428569</c:v>
                </c:pt>
                <c:pt idx="2">
                  <c:v>78.75</c:v>
                </c:pt>
                <c:pt idx="3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5-4EC1-ABD9-C4D3AB9A3DD7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Graph!$G$16:$G$19</c:f>
              <c:numCache>
                <c:formatCode>0.0</c:formatCode>
                <c:ptCount val="4"/>
                <c:pt idx="0">
                  <c:v>79.545454545454547</c:v>
                </c:pt>
                <c:pt idx="1">
                  <c:v>78.94736842105263</c:v>
                </c:pt>
                <c:pt idx="2">
                  <c:v>85.714285714285708</c:v>
                </c:pt>
                <c:pt idx="3">
                  <c:v>83.870967741935488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5-4EC1-ABD9-C4D3AB9A3DD7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Graph!$H$16:$H$19</c:f>
              <c:numCache>
                <c:formatCode>0.0</c:formatCode>
                <c:ptCount val="4"/>
                <c:pt idx="0">
                  <c:v>89.887640449438194</c:v>
                </c:pt>
                <c:pt idx="1">
                  <c:v>78.125</c:v>
                </c:pt>
                <c:pt idx="2">
                  <c:v>83.695652173913047</c:v>
                </c:pt>
                <c:pt idx="3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5-4EC1-ABD9-C4D3AB9A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6736"/>
        <c:axId val="315898400"/>
      </c:barChart>
      <c:catAx>
        <c:axId val="3158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Graph!$F$20:$F$22</c:f>
              <c:numCache>
                <c:formatCode>0.0</c:formatCode>
                <c:ptCount val="3"/>
                <c:pt idx="0">
                  <c:v>79.268292682926827</c:v>
                </c:pt>
                <c:pt idx="1">
                  <c:v>77.922077922077932</c:v>
                </c:pt>
                <c:pt idx="2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8-4DB5-98F2-764FA832ACED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Graph!$G$20:$G$22</c:f>
              <c:numCache>
                <c:formatCode>0.0</c:formatCode>
                <c:ptCount val="3"/>
                <c:pt idx="0">
                  <c:v>80.645161290322577</c:v>
                </c:pt>
                <c:pt idx="1">
                  <c:v>84.090909090909093</c:v>
                </c:pt>
                <c:pt idx="2">
                  <c:v>84.615384615384613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8-4DB5-98F2-764FA832ACED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Graph!$H$20:$H$22</c:f>
              <c:numCache>
                <c:formatCode>0.0</c:formatCode>
                <c:ptCount val="3"/>
                <c:pt idx="0">
                  <c:v>84.042553191489361</c:v>
                </c:pt>
                <c:pt idx="1">
                  <c:v>92.134831460674164</c:v>
                </c:pt>
                <c:pt idx="2">
                  <c:v>82.608695652173907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8-4DB5-98F2-764FA832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3904"/>
        <c:axId val="305110992"/>
      </c:barChart>
      <c:catAx>
        <c:axId val="3051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Graph!$F$23:$F$25</c:f>
              <c:numCache>
                <c:formatCode>0.0</c:formatCode>
                <c:ptCount val="3"/>
                <c:pt idx="0">
                  <c:v>79.012345679012341</c:v>
                </c:pt>
                <c:pt idx="1">
                  <c:v>79.268292682926827</c:v>
                </c:pt>
                <c:pt idx="2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B-4C5A-95E5-D762FF417ACB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Graph!$G$23:$G$25</c:f>
              <c:numCache>
                <c:formatCode>0.0</c:formatCode>
                <c:ptCount val="3"/>
                <c:pt idx="0">
                  <c:v>78.260869565217391</c:v>
                </c:pt>
                <c:pt idx="1">
                  <c:v>76.344086021505376</c:v>
                </c:pt>
                <c:pt idx="2">
                  <c:v>75.268817204301072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B-4C5A-95E5-D762FF417ACB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Graph!$D$23:$D$25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Graph!$H$23:$H$25</c:f>
              <c:numCache>
                <c:formatCode>0.0</c:formatCode>
                <c:ptCount val="3"/>
                <c:pt idx="0">
                  <c:v>86.021505376344081</c:v>
                </c:pt>
                <c:pt idx="1">
                  <c:v>81.914893617021278</c:v>
                </c:pt>
                <c:pt idx="2">
                  <c:v>84.042553191489361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B-4C5A-95E5-D762FF41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4656"/>
        <c:axId val="315895904"/>
      </c:barChart>
      <c:catAx>
        <c:axId val="3158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Graph!$F$26:$F$28</c:f>
              <c:numCache>
                <c:formatCode>0.0</c:formatCode>
                <c:ptCount val="3"/>
                <c:pt idx="0">
                  <c:v>81.92771084337349</c:v>
                </c:pt>
                <c:pt idx="1">
                  <c:v>82.35294117647058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D-4D6E-8817-E46E8BA424A8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Graph!$G$26:$G$28</c:f>
              <c:numCache>
                <c:formatCode>0.0</c:formatCode>
                <c:ptCount val="3"/>
                <c:pt idx="0">
                  <c:v>74.468085106382972</c:v>
                </c:pt>
                <c:pt idx="1">
                  <c:v>78.125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D-4D6E-8817-E46E8BA424A8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Graph!$H$26:$H$28</c:f>
              <c:numCache>
                <c:formatCode>0.0</c:formatCode>
                <c:ptCount val="3"/>
                <c:pt idx="0">
                  <c:v>78.94736842105263</c:v>
                </c:pt>
                <c:pt idx="1">
                  <c:v>76.288659793814432</c:v>
                </c:pt>
                <c:pt idx="2">
                  <c:v>84.375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D-4D6E-8817-E46E8BA4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9744"/>
        <c:axId val="374413904"/>
      </c:barChart>
      <c:catAx>
        <c:axId val="37440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Industry, Innovation and Infrastructure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Graph!$F$29:$F$31</c:f>
              <c:numCache>
                <c:formatCode>0.0</c:formatCode>
                <c:ptCount val="3"/>
                <c:pt idx="0">
                  <c:v>77.922077922077932</c:v>
                </c:pt>
                <c:pt idx="1">
                  <c:v>78.571428571428569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7-494B-852A-6257653F21D5}"/>
            </c:ext>
          </c:extLst>
        </c:ser>
        <c:ser>
          <c:idx val="1"/>
          <c:order val="1"/>
          <c:tx>
            <c:strRef>
              <c:f>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Graph!$G$29:$G$31</c:f>
              <c:numCache>
                <c:formatCode>0.0</c:formatCode>
                <c:ptCount val="3"/>
                <c:pt idx="0">
                  <c:v>87.5</c:v>
                </c:pt>
                <c:pt idx="1">
                  <c:v>77.89473684210526</c:v>
                </c:pt>
                <c:pt idx="2">
                  <c:v>81.111111111111114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7-494B-852A-6257653F21D5}"/>
            </c:ext>
          </c:extLst>
        </c:ser>
        <c:ser>
          <c:idx val="2"/>
          <c:order val="2"/>
          <c:tx>
            <c:strRef>
              <c:f>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Graph!$D$29:$D$31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Graph!$H$29:$H$31</c:f>
              <c:numCache>
                <c:formatCode>0.0</c:formatCode>
                <c:ptCount val="3"/>
                <c:pt idx="0">
                  <c:v>92.134831460674164</c:v>
                </c:pt>
                <c:pt idx="1">
                  <c:v>84.375</c:v>
                </c:pt>
                <c:pt idx="2">
                  <c:v>90.109890109890117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7-494B-852A-6257653F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81344"/>
        <c:axId val="315882176"/>
      </c:barChart>
      <c:catAx>
        <c:axId val="3158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0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9048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180975</xdr:colOff>
      <xdr:row>6</xdr:row>
      <xdr:rowOff>190500</xdr:rowOff>
    </xdr:from>
    <xdr:to>
      <xdr:col>6</xdr:col>
      <xdr:colOff>333375</xdr:colOff>
      <xdr:row>7</xdr:row>
      <xdr:rowOff>142875</xdr:rowOff>
    </xdr:to>
    <xdr:sp macro="" textlink="">
      <xdr:nvSpPr>
        <xdr:cNvPr id="10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6202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7</xdr:col>
      <xdr:colOff>180975</xdr:colOff>
      <xdr:row>6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ECCC86-1900-4B3F-A60E-CBDAE64D8FF3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180975</xdr:colOff>
      <xdr:row>6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7CCBDA-504C-46A8-9AB6-42B9B86BFC29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10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BE2FE1-5212-4011-96CA-07DDE4E4C8FF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14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D524B-4F33-4F0B-A400-6A11512E769E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14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C1E614-4F38-4F23-A156-F6D3C987784E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18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751D9B-E009-4644-A4A3-FAE63C319E18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18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A70705-9544-44A9-9503-7C2B7FC7FF66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22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C6494E-58C5-4B59-99FB-09D5D1C8A8FE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22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D9BFEF-603F-4EBA-AC56-BDD832572E85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26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FAAC74-6A71-4385-89E9-D255E74ED135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26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5D5384-8E11-4138-8BD0-C6A91FDC71B6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30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1C12F0-FF34-49A0-9AE6-8E841D45245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30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ED7D43-7999-41A7-97B2-729F1D9F8940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34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CF3EDA-1257-4EB1-A0F7-E755F45437C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34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F13912-71B5-42DC-A7D5-1119CFCD785A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38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679E0E-F6CD-47C3-AFDC-227F49381C4A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38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EA35BD-95EB-4C36-9F1B-159E18480B8D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42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7145D0-4586-4EE4-B6B8-A2C7A6F7C092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42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CFB94B-8E21-44AD-9E47-1F6BEF46A729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46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36A33C-8D07-4EC9-8086-854B91EBDB70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46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B7B054-FBAC-4209-8BBC-21D554EBD08C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50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7DB1FF-7AEA-4DB8-9D7A-44F12676201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50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638234-1CE4-4CD5-8A73-AB994381032A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54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8F14-2D2E-47F1-BD4D-28A9342E7FC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54</xdr:row>
      <xdr:rowOff>190500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4CEC1A-4B3C-487C-A2D3-EB33AA0CD1E7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447675</xdr:colOff>
      <xdr:row>10</xdr:row>
      <xdr:rowOff>9525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0515E0-B82E-494F-B492-0A6FC730D80F}"/>
            </a:ext>
          </a:extLst>
        </xdr:cNvPr>
        <xdr:cNvSpPr>
          <a:spLocks noChangeAspect="1" noChangeArrowheads="1"/>
        </xdr:cNvSpPr>
      </xdr:nvSpPr>
      <xdr:spPr bwMode="auto">
        <a:xfrm>
          <a:off x="10210800" y="1600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12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CB7546-F160-45F9-8D61-C86DF4F95A3F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12</xdr:row>
      <xdr:rowOff>190500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134FDD-1B58-4712-8460-42DC239A50A1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15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F520A3-74B5-43FA-B709-E5452EEB67A5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15</xdr:row>
      <xdr:rowOff>190500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636098-512B-4352-AD46-52A5B6543339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18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1C9519-7C10-4E9A-B61B-A6017565532C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18</xdr:row>
      <xdr:rowOff>190500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A240CF-6161-4155-8CE6-C73F16730155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21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92AE93-DAE7-4C0E-9F55-FD464FE4A52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21</xdr:row>
      <xdr:rowOff>190500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454CDF-DBF1-4C00-AA7E-B6108424FE9C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24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EED0D8-56BD-488A-A261-A037BD1917E5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24</xdr:row>
      <xdr:rowOff>190500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DB3BF5-23F6-4993-AACE-E7DC8F7CEBF0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27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77D4E-3B7D-49EE-9A66-4F7A67F560E9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27</xdr:row>
      <xdr:rowOff>190500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B362E-B704-4763-A1E2-8552FB898DAB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30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185328-8723-42B1-A6A1-3364C5E56CB8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30</xdr:row>
      <xdr:rowOff>190500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DCA664-0696-4ED8-ABE5-BC64AEABA8E8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33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B920B8-5F4C-461C-A4E9-797910053B45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33</xdr:row>
      <xdr:rowOff>190500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72DABB-B50B-4256-B441-C51E19EFDD98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36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A5F58C-CFA0-4FDD-99FC-6E297313991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36</xdr:row>
      <xdr:rowOff>190500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4DB1A7-361B-405C-86B5-9813B891B1E1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39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FCB689-FCE3-44AB-A9F8-44DC5BAF72B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514350</xdr:colOff>
      <xdr:row>40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32491F-5742-472A-AD69-0E1FEEE3B79F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7591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42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C1E8FE-1BB4-49A3-B1EE-227835A5CBED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42</xdr:row>
      <xdr:rowOff>190500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67C69F-4E4C-4289-80B8-02F4E3CA4F72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45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A5A523-D3D9-4D21-9123-EA17403B0C97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45</xdr:row>
      <xdr:rowOff>190500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AA56E0-97E8-44A0-8C55-91D679B0235F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48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D17722-8D90-4C61-81D0-01C386D947D1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48</xdr:row>
      <xdr:rowOff>190500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8D9657-C94E-4620-B768-28164A273C9E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51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81E766-14BD-475B-8F78-499CC90E1E10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51</xdr:row>
      <xdr:rowOff>190500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A74E3-12AC-458A-A1DC-D90D20C7B30B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54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570E02-1963-4A95-96C2-6EAAA3101E16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7</xdr:col>
      <xdr:colOff>180975</xdr:colOff>
      <xdr:row>54</xdr:row>
      <xdr:rowOff>190500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6254A6-D959-4980-A7C9-80CA5D0A8D2A}"/>
            </a:ext>
          </a:extLst>
        </xdr:cNvPr>
        <xdr:cNvSpPr>
          <a:spLocks noChangeAspect="1" noChangeArrowheads="1"/>
        </xdr:cNvSpPr>
      </xdr:nvSpPr>
      <xdr:spPr bwMode="auto">
        <a:xfrm>
          <a:off x="16478250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11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421E36-E0A8-4620-AC7F-2A207605BFF1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11</xdr:row>
      <xdr:rowOff>190500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0D50AE-DDAF-462E-9CA5-6256D76A05AC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16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D6D98C-B546-4502-9E6D-37508E872E1D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16</xdr:row>
      <xdr:rowOff>190500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CBCF6B-F1EC-4F62-8BB4-22D77844C476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21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F68C63-DA8F-4B0A-9F19-6732B41D0756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21</xdr:row>
      <xdr:rowOff>190500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905B9F-F62D-4689-ACAC-8A6C79F41ED1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26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8F26FF-FDC6-450D-843E-497992642A7B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26</xdr:row>
      <xdr:rowOff>190500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7A093F-9D87-499C-88D8-4A8EF850E84E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31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7BFB27-3E3E-4230-9FF5-AA4CA17A91E5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31</xdr:row>
      <xdr:rowOff>190500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46C9E4-5D65-4190-9470-61C02551A2CC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36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52D974-2A8A-4F41-B99C-1639F5CE1D46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36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06E5D-2C8D-49D4-8DDF-386246CD9C98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41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3B9D97-41B2-4707-B024-FCFF1069F9FB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41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BC44FA-0BD4-4FCC-AF28-9CC63239EAB5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46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FE442A-2830-4587-A652-3A677A7CB9EB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46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AD7328-5410-4163-B708-E612F4336EB6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51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E97B9D-4A0A-4FEA-B1A5-29B5815BED09}"/>
            </a:ext>
          </a:extLst>
        </xdr:cNvPr>
        <xdr:cNvSpPr>
          <a:spLocks noChangeAspect="1" noChangeArrowheads="1"/>
        </xdr:cNvSpPr>
      </xdr:nvSpPr>
      <xdr:spPr bwMode="auto">
        <a:xfrm>
          <a:off x="15525750" y="790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6</xdr:col>
      <xdr:colOff>180975</xdr:colOff>
      <xdr:row>51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C9EBB7-E7BA-4CFB-85F3-F76977DB3FE1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81075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FFBFF1-67E5-4D9A-BD48-183D2D254BB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84C2AC-7B0D-4F51-91F7-57239308394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958023-78D2-4A32-88F9-0ECAF3E1C3B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FD9068-D2BA-41B5-AAFD-5BD13BCA073D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BBBC21-F5C9-475B-98ED-FBDD2E4268E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F3AE4C-B3FA-4D15-AB47-E418303092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9209F8-D781-4CB7-ACA6-E0FDE83F532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5269AD-3C2C-4484-A83A-DF2A89AAFD2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F01B6-927A-4E29-8E40-096F501A61B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8C771C-102B-409A-88C0-2889235963C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63827B-35D3-46BE-BD22-02AD087E38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65B5BE-C7E0-44BD-9034-85EECB4B40A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995A00-522C-4FB7-96D1-5568592028D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0D5A9B-72B9-4285-9FF3-8A939A5C637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26A264-88C4-4B9E-9EA1-5242CFBDA36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E611ED-F433-4B11-A954-4A39DD1DDFE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106439-B8F1-44C1-8C21-CDB0336E6CB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FA0CD8-D431-438E-9B7B-72FDEBF936B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E6855B-7882-4AA0-B78F-7332C221C27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D0DDE2-BB2D-4599-A7F8-985AA0C357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696045-C300-4C0B-8A02-55003046C93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132B80-1EE6-49B8-8F0E-7C3BC1F66F3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FC9A86-3B22-40FD-8235-37CCE97AF7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F661C-65A3-4742-B5BF-3C6B337C31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DA5DF2-A646-486A-B020-4B1E3CDED0E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29EFEC-8BE6-4EF5-A877-9C0A0F35D1A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8925C-1D44-4484-8F4E-483E2FA59D9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0BFF0E-7740-4CC1-B1D5-00FDBA6334CA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766003-0269-4405-8DF5-C0EDF34E50F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140E8-406A-456A-8A8F-143C3CCF514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03178A-1F17-4893-8B92-F52615A972A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B9C223-85AC-4DF6-9908-E52AD441D4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D54C72-D6EE-45A6-8159-D6137759BFC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07FA57-7666-4201-9B3A-71187F76ECC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98BA3C-29C3-421F-A798-412BEB10324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471DA8-AB1D-4E77-A52F-4ED488BF956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4D01AB-4913-460A-A095-8BD9F8C6F31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285541-1DD7-4DD5-82F7-4689187A50B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1A1926-D81F-4838-A845-BA30935ECE2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431D05-AFFA-4CB0-9241-4444F8CB6DF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9F0DB1-7E83-4BFA-9ECF-E77A63703B2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559442-C8F0-4F9A-9410-AE3050CFDC7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D1D25D-258D-44C3-A7F4-A573C5AA219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3CAE2-56F5-46B3-BE5D-6D3D90CB3FA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7CC397-32D4-492E-8807-587C6D38DC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00EFA9-9CF0-4309-A166-1F36FD674A9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468AA1-678E-43E3-B23B-8E0AB58DEFB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B2AFC5-E6DE-46CB-BA2E-4581440FA22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918567-EE17-41B7-8B8D-3CE231329F0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1FC1F5-2DF5-4B4E-B3EC-9FAB22AB97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97DEBC-3F34-459B-A11F-874845048BD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8C6795-E135-44FF-ACAB-405ED3352F5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FA96D1-F40A-4EF3-9749-C7C08573656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CE2BC2-9823-40B3-835B-BAC64370EFC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708164-0BCF-431F-A4F1-465F28A0717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EAA3E8-C60C-4588-AE64-7072878C444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8E92E2-87C8-451B-B792-B3A22D8FEA5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48B241-6F5D-4485-A9AC-29B785ACAA3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50F598-1A7F-40F8-B19B-8FEF4B7B8AD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2F4B9-55C1-49D6-BC9C-1A49A3FA36D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18ED76-E827-4BFB-89C5-CE1CB57611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B11FC8-504E-4069-BCEE-9C0F69085A3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6D6CFB-D02B-4F8E-A2A6-B65BEC7E9E9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905677-FA94-47B5-A7F1-4551DC4D682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6CAFA1-B674-47C3-B633-2BDB403940D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A0F802-5842-42C9-95B1-9F62BDC053C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9B3DD2-F31E-4B0D-8685-972E463ACFA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4DE80-E03B-4142-8CF6-1257E208B6A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6B20BB-B9BF-46B6-A38C-D1F6CAC74B7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2EED92-CF01-4AB8-9041-33EA9AE0B25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4AED53-69F2-4572-ABA7-081ED0E974D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121933-49EC-4B09-BD81-9EFDED2E922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465073-3AB8-428A-9A31-BE6ED85AAE7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999F6A-C66E-4631-874A-E96986DCEA5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B10A7F-2371-46D0-B670-EE19C35FB6E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35CEB9-9C81-4413-98A8-13910C6BF2B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8809B-5B17-4369-ADAB-9C8B50C18BF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E026F4-CC35-4293-B169-DDE7CEAEC3F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588579-17FD-47B9-AA7E-1E18269A6C7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CF6AFE-3427-4865-BDD4-A6C0C3E994D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E3E3D2-5E42-41B4-A4A8-DEA6AD5F9D0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65C768-1572-4F76-A3B6-D023117CB21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88979A-A35C-4D0E-9E39-377B7CC13BD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5DCE69-EEC6-4696-BA1C-AA65A863E62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5452F5-A2C1-40B6-847E-AAB6C978CC5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116438-E36E-44EC-B80D-643335CC246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79AA8E-5239-4BA7-B9ED-EAE5175659C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49DB3-5238-4AF3-9C83-5E26700185C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F7DAB1-2348-4E0B-A0EC-A0AFC3CDF25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BB2CBD-53F5-4F7F-81BC-9114D55B4C40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543A4A-AE51-416F-901E-3C086E7B56D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2B0D85-47D4-480C-9A7C-8A6F80285FC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101B7C-52CE-4585-9AF7-1B5142EE560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1B75AC-C855-4D34-BCC6-60FE022F46C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B6B51A-FBB4-4DDF-95CD-E519B36D766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CF8B92-8DBF-449B-9AEE-5FE5F199873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2729B8-2131-43AE-A82D-47AB4BEE7A0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4E13ED-25A9-4DC9-932B-66D9524220D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693AE8-3156-4938-BC20-2E3E648F436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EB2B36-E4BE-4128-9A0C-CBD3110AB06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A1B741-844D-4B35-970D-1008450B7E4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0C5770-0555-43DC-97F3-6772E5BF8A6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2896D8-6212-4000-87F0-686A9267E36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05BF70-2FAD-4F51-8336-ED8AA4EE6619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5A394-6AAC-475D-957B-DBB68ABFFC6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4EE9F-229F-49DE-BF28-B9F720B3C898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2132A5-AC82-437E-9139-C04123769C3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E0150515-5B43-4980-A40C-AD4B5D973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E5837D-0BA6-40E9-A8D5-50F50112735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29EDD5-E321-4A03-B0D7-1A683C0429B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87B9B1-D77F-4564-8EFA-50CBBABA03C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644824-70A8-421B-957A-8DA26D745AA7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601190-BD14-4342-8416-9CC2104EEF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E2F888-8A58-4A7B-904F-A7CA55315D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4721BF-38E8-4B40-8C79-EC0A7A3188D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79FF4C-BEB0-40C1-A8FE-2934F5748E3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82F39F-D932-4314-AE0C-809B01F85D6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429E5F-6746-477E-8E3F-43C85F7D12F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9E0775-2C52-41FC-A175-47F6A65CC1D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CAB1A7-34FE-46F8-BFAF-8DBC7BB59FE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A2EE3A-3668-44A0-8CAF-5C7D371A1A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3C4A88-9921-40E2-BB2A-70290ECA962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A6A8C-182B-4196-A8FA-E87A220591D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22999B-25ED-4395-8744-AD3918E1AF5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572A2B-C8B1-4A90-8ED4-795DDBCF1DF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AEA6D6-8F72-41A0-B1BE-77CFAD90BB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A21201-8D01-4FB2-A05A-7823640D689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AAC291-AE63-4232-BBFC-DCA282D2847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B7B755-2AA6-4BDB-BB25-A3B88A5959F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106D5C-CAA0-45F0-B9CA-1BC2A74207A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27B661-14FC-4A8C-9672-372C73C4F9F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07360C-0581-4288-9AE0-B9227FADE6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824A3F-D782-4E3B-9AE1-E50EE716F40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2F8916-7793-49E8-B02B-86DDA7DC986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9260BB-332B-4DCC-8598-4C9566901FF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783B16-45D7-433D-91D5-63DF6701B8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3E17B1-7D3B-445D-BBEA-56901E21C88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66FE7B-5365-4FAA-BCFA-DF2BCAECCD9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A8E1A5-C6EB-4960-8138-63DD10FF5D5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1100A7-1D56-4D87-B16D-DFB524CBBBC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1C2F1E-BB19-4512-B329-DD27B0F6175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12A86A-1060-42FC-8189-F4DD4F17D0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1EC05E-5427-4C1C-B4D2-C277EA7F76C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A9CFB-3648-4A36-83D6-BA8E69175EE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72975E-35A0-4912-B971-03FDF518BF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562520-50C3-436A-B80A-1410F538D29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FB58F9-B903-4168-BCBC-3313C278D1B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DF76DB-E0A5-4872-8305-F6728508850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4BF593-A233-43C5-AA69-DB90CF02148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700D98-5A08-46CC-8E4D-77B98265AC6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CB9A91-A2AB-475E-B609-C1A102A823F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25B791-C0C8-4870-A7F4-BBB3995A351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729AD0-DD5E-402B-8985-9B4379CDA7E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159014-E28A-42ED-9A8F-D30FFDDB057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EA9355-E775-4CBC-8B05-7C660165BB9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A9BFDA-3B6E-4A8D-A102-372F4D8A8AF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EA8A86-411D-492B-9371-4CE96FBDA2C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066A33-9753-4777-AC4A-D5CC6B9572D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490AA0-4DA9-4F6B-A918-B550735C024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6F1D3F-22C6-4062-A2AD-9BFCFBD952C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4B019-E7A1-46A0-AF96-47CAE91F8BD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D6F003-93A7-46B6-BA9E-6F36ACE9829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E032C9-CA32-446B-ADB1-723CDF56C14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4D7550-711E-4941-8C0E-A57DDA4BB8F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DE81CA-871A-43B8-91A6-49E6E535089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1462DD-B8E6-4D24-BB6B-F9B8EAC6636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70408B-8B69-4612-B1A7-5197C0E348C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3EF522-91B5-49F1-9E3F-AB8E9F1BC0C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7B3024-53B2-4511-B65D-20ED487EE9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775F03-D9DE-4104-8184-8976EBB293C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7C02E4-D27A-4AF2-8FA0-91CC5365919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D383F9-0553-4CF6-A136-A2431D942A3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ACAA77-A595-40A9-9991-CF208CB839E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3D69C0-201F-4AE1-B7E3-6420ACB32B7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941D24-AAF3-416A-8440-2B29A8A265D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9E7B54-83CA-4DA2-95B9-80164E6EFC2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CBBD17-4222-43CD-9C34-147B42FD042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952DDD-A36C-4564-90EF-5177E8F120D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C2DC85-8222-45EB-93A7-391285863DB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C214EF-4150-43F0-BCAC-D31B57A4C66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6FE927-CE92-4E15-B2F2-884D863B331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4814E3-2E94-4BB6-B8B4-EBBB6446A8F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205148-1F8E-42D1-9706-043FECABDE2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8067DD-87BD-4106-B6E2-6900A9229BE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058625-3FA4-44E5-A127-3BCF3AFC7FD0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B2E268-1693-4A12-A755-7CA132D7A77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28B5C3-0645-4394-829D-B9484C3F6A9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CD00E0-97F6-4022-B83F-658FDC94BE4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6FDBC0-7B51-4964-B2F7-339A89D5C79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0C1455-2809-4300-9F1E-AFE46510D11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3DE84A-8EB1-49E1-9BD7-9987E14AB0D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159734-D482-40DF-98E2-0BD57095ADF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59DD0C-FB3D-4E57-A67A-68EA9B2B99C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32B5DC-D59D-407C-BBAD-64E1C0111DB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4D9263-D12F-48FF-A875-0C0348F707B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BDA81-6001-4681-B763-6997B680DC3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76F54-473F-41FC-8320-10B349FD261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414CAC-F581-415C-AF79-E09FEA21044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2204B6-0BE6-41BA-BA34-715B0022F78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240AC-CC44-418B-9854-2815ACAA692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E29437-7B99-4DFA-B3F6-D3FF0641B68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09DA67-9207-4B75-A5A7-DF53C33E2D7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F1F0DA-2B7A-4091-B381-FD5E18B0F55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9DE6B0-81B1-45EB-923E-06581B0C891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8881C1-60B2-41AE-8B1C-71E67589DA7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FFE47-DA62-409C-99E6-E7B98B7C104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EF4287-2722-4D54-8B5C-62F4743E81F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AED228-4899-40A1-B589-A1664752AFE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165A38-A955-491D-A45E-9D7ADF55814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28F7DF-2BF4-4D60-9D0A-7A10CF00339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C552F3-5B32-42A2-A627-9CE9085B806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4ED38A-53A5-49C9-BEFB-A03A84A955E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F23AEB-5EC7-47FD-8EBF-8ECF97C59D5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07A84F-BB87-4EFF-A8FA-CA753EC80644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96FFA-C94B-4582-A9BB-7E920C296BD0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C93E2-DF85-4447-A0B1-82BFE0DE49A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535307-361F-4573-8794-BE69005E185E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71BF8D-5E7D-49FB-916B-227E03E58901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161925</xdr:colOff>
      <xdr:row>24</xdr:row>
      <xdr:rowOff>76200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94057FB2-BFD1-434E-A69F-2E0216613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7C2BCD-C205-4877-A3B8-8C5E5573269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C73047-70C3-48DE-AC0D-E899EA05DC7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CC4EC8-205B-4E19-A44F-61A8A050CEA4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9EF700-EB8F-4744-9CB2-8C39FED0B6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59CA5F-EBD1-40A3-B65B-64761C25EE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CB34EF-6EFF-425B-BA8F-BDD939F8905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49DE9C-7C41-4A05-9A2F-707ADE43182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35DF68-63E9-48C6-85FB-F38586C2313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B1369B-DDAA-4032-BA7A-67AB4CF8217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C12DCA-F51A-4FA7-91BF-D14EEA71ED8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5AD8B8-399A-4D0A-8E51-BC4AE9FD605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E885AB-73BC-40C1-8C6D-015056AEDB8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F22D15-67A9-4896-B807-C50EE1764A8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5B225-C020-4D59-9C85-46C4C9F33C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076DAA-899A-4ECB-A6E0-16E2FF37C9B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91CA18-5A91-4FE1-8B56-7156D9104BD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0C5817-92CA-4382-B701-F5ED0FB78DD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733C21-BBE8-4DE3-BDFF-395C5F8C862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EE6DE0-CF88-4BC5-A5EE-DD85D1CE5EA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FD721F-36AA-492E-A406-A9C1064A2DB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CF49F6-6C82-4CF6-ACD6-24ABA565740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CF23F1-C205-4C77-A748-28C3F15732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68F013-1C65-4C06-BBA1-F22B114DE2B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1ABF53-84C1-4309-B1AE-CBCDFF35AF7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F92A5-406E-45AC-8692-E9BA47D200A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B49279-423E-42D2-ACE2-5592A7442AF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68BEF7-63C8-42EB-9D7D-18F334CD820D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E50312-20EF-46C1-861D-D6C8DD48600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A7EAFF-C2C1-4D38-862A-95FD5EBA8B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4FF9DD-20E2-4A2A-8090-DC209CA2903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3DEEBC-CBA7-4469-8D06-00B3A7F0D1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F9D8C9-5F0D-4AA9-98E2-ECF65FD2546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AC69C0-0713-4554-8082-DFB589318C6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050EB9-1C13-4E03-888B-BDB51C365DE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FCC848-CC2F-4D3D-95C9-EAC8B673800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15EA0-4968-4756-B3D9-ECA55F2346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0A03B1-E381-43C1-BA9B-D9B1F7918AE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BD4A45-F085-4CDB-9C74-980F8AF21C1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51FE24-39C3-4061-8F15-5806678631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5F62EE-E525-495B-8B98-54E1F69B62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D68853-4BC0-42B0-B6CF-5C6947C8038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A3F997-1B1B-467D-8520-554B29F7A4D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73AF70-0C5B-4E83-AAAD-3DB9006E060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B49B18-6EF0-4756-98B7-70B71F4E993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A8A885-331F-4B9E-897A-49ECDF00E91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8EEEED-76B9-4E30-861D-D55EC582CB0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729F4D-B17D-4DEB-92DE-5B7FB36C634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09F871-8EF3-4C4A-ADA5-1FEB9D06014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BA1F9F-DD89-42B6-8445-9C4BF3EC897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274C24-53C2-486B-B1CD-8D0E46B996C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3099F-0625-4C89-8FA1-8B8D2FD008F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75C24E-9318-40E9-B574-29550B684A8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C130D0-9F7B-46C0-94DB-9235576F5E0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2F3654-0972-4C89-8812-1C1D0F9F6E5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006A9B-2BA2-4288-AA28-CEF596F56C5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E36E0C-FB44-488A-AB6D-2B8D620D285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12DEEA-793A-4430-835D-EA671AFB9FA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903F2B-8862-4CD6-A6F4-BC334DBE227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F367BF-B247-45FE-8819-9EBDB73D9D8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E6F1F7-178C-4A3C-81D0-E5F043C3351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9EA77B-264F-426E-8B1F-22BC8F48973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E5B8FD-A564-4653-A1D5-20698C917E2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9710F9-2727-417E-BB82-7EED7FF0BAC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DE11D7-9DF3-4BB5-9688-1D19A306B3C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790FE9-FB1D-4C85-B3CA-8B38564C5CC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4713B9-1254-46F4-81C2-5F05BB1DFEF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98B16-45F5-48C8-A776-66560AAC5D2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3AD75A-E180-4F90-995E-D9538CABD78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9CD443-3867-4D88-98E0-FD0CD39456C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193285-4EBE-421F-B03B-EF3FFAB4491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B481D-5AEA-4E7A-9852-8D76306941B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BB8E1F-B944-4144-8088-2E164F7EF8C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68B8A1-DFA6-41EB-AE75-3784770777C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476247-2069-483F-AF46-09137865EEB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FA0929-E0A0-4B0B-AD60-C781C65B683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AA4128-EEB3-4DD0-9919-0D77ECC8FBA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A937E4-BC25-4B4E-AF06-84F228A0CAD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F679FE-9FBF-4A72-B2AF-B212F1A416B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119482-18C9-46A7-AB97-4CE3C485E37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CFAA79-6EE7-42F2-911B-17B8E2C21D4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A06951-4223-4CD4-802E-AFDFCB7894E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0DB2F6-14ED-42E4-8FAE-94B9D293AC6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7E6B48-D5BA-4AC1-AA8E-01EF29296BE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471975-2CDF-4CCC-9BDB-4C1CCAA12FC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5E8983-FDA0-4701-947E-DC99A3A4A81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0B217A-EC91-4748-B956-4210ADC084C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7B93F6-B3F0-4968-A3A0-960978E03F0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303BBC-AD2B-419A-AD76-C820545D097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90B00A-B450-4318-BEDC-DB71F6BC029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F03C99-2E1F-4DCC-A91B-5AB4E70E30E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791657-0D78-4E09-B8FE-DC5C3CCB8D5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6C71BD-A772-4971-92F7-F260908FD04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3B164A-C530-4F3C-81C7-3D828264679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F95A41-440E-4479-B206-84C52C4A4C2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9E76-7430-4BDE-8841-6AA09E5118C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5B9F9C-205F-4F81-9BCA-B6B0BCDDBE6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3C4279-3358-45F6-BB20-02253BB3F23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EF0211-3688-4EC2-97AC-2AAA8C73FCA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09B882-406C-4483-A1E2-A5CD7C10E9E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EEDAA0-7262-49CE-84D1-E853CA307DE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AD9CE-5882-498F-A65B-A7E92DBC5F7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EBE85C-EAD5-4404-B4DC-43762B966D9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874034-F74F-42B7-AA7A-0447A23A022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1E5574-A00E-435A-A235-274FF6887F6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3D0FBC-404F-498E-9F83-93908D85468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E56169-B072-48CE-94D3-320A2FA2D97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A41DB-4AC6-4D61-BCCE-81BC0A0D4CF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C7ED6A-7A60-4D84-841A-DE9AFD82844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EA4424-731D-4601-BF31-B6E2FB1AEBF4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B7B26C-0EE3-433C-A3DC-2EB347BDC58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9E8C73-E3DA-47FB-AAFD-BE5A0FCBEA3F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80A57D-8CCD-477F-8025-FE5F2909DD3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312AEC-7E86-4A2C-9D86-50FB0063AD1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B3E3E3-9892-4EA5-9BA1-381EBFFCBD6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5A2131-A409-41E7-8072-6FBF331A17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6383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57150</xdr:colOff>
      <xdr:row>24</xdr:row>
      <xdr:rowOff>76200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A6AE4517-F3E2-4D12-92D6-5FB5A7019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9FE729-B904-4185-A3D2-81A1F3D2933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F41EE7-DCA7-45B2-91E6-3B4C18395EE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132926-928C-467E-BC50-7ABF1A37DF9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F79BF6-05B0-4ACA-976F-0F807E26E201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B8B631-2A5B-4A70-9EBE-E3F4CD72187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DCA5D6-97DF-44C1-B985-564EE82EFF1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6C8414-0821-4DCF-B88E-B45524F6001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1FE3DE-7DBD-4CC4-967B-9C46DC9296D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170B91-D0CE-4D2C-8733-AE20C3E90E7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7C6002-FD86-45B3-9610-D2360A04E6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EF1EDD-3431-4253-B238-3074384A675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4A0F05-8043-4245-97C6-8486802328E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844C3-0D18-495D-9EB6-1D5E64931D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14A8F5-D5B8-498A-A360-7B4B1C4E8E0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65BDEF-DDA5-4FFE-ACD1-4D037434220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4763C4-F12D-4080-94C1-42816421EC1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CC6B9C-BDFC-4861-A870-4642D02245F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3DC18C-649A-44CB-A397-FD663E9100C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F97756-8F1C-4F9A-BB23-FB27571CC5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6D5E20-67B7-44CF-8C8E-D141F5A1E5F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25A5C2-46D8-4F5D-A784-71C03EBD135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F0F945-E003-4EB9-A700-EC50A7EA198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0B6AE0-7CA2-44CA-9EE2-1F4A8360BBB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66D3FF-8098-4635-AB49-37A4EFC6F7E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83F7F0-F9D7-4A91-9FAF-8CDA261DE49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928AD2-B8D4-42B3-8246-434F85C45C6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5354C6-E2D1-42D0-A5A9-F0854042379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EB6EC8-4BE0-4F1D-89E6-B3B0E115C2CD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D34436-D7C4-4979-BC1F-ABCEDEFC61C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92AF75-2CD5-46E3-A9AE-EA297B06A72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BAA5B0-51D6-49BC-9F28-EFAEEF69E1C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EE6DCB-9B9B-4925-B5EC-EAEF2F52B13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9C6B19-271E-4A55-9F78-7B76AC2E874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57F1E6-6211-4443-9A4D-9C228EA74DF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B17B10-C03A-479F-95ED-0B4E48F604C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AEE244-6357-41E5-8385-391206C1C69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E6419F-CC78-48E7-9BA9-BDB2E07A7CC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68BBC6-3DFD-498A-8C6A-18DB70F7614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2BBFFF-EC4B-46B2-AD65-F08E9D02359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8F383E-8841-41CB-ADF4-8337558F1BB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113EE3-A718-430E-BE89-B9E1AB29184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935D72-1100-4E5A-A8A6-82A0A7DCD2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EEE224-908B-4C3B-8A2E-33FCE65CEA1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A5C0F1-76F1-4095-9A66-091D0B7E967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A79D8D-EF53-419A-BDBF-3B84E1CF0D9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5ADE7D-DD10-4E59-AF03-565CC45803A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2C231-EDBF-4487-821A-E437A38CDF2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B85020-05BE-4AC2-B8E9-B50C7D1A528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D96B0-60E3-4B87-865C-A04BEA84BD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FC67A1-B613-49B1-87CD-DDBD683A519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84FEAB-0728-4D93-8ED7-F916550A914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D0C44F-7D44-45E5-A099-9DC55D2F118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7FECD3-FB1C-4E1E-A622-4A7A5DF1856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63D174-FCD6-4EEE-95EA-6AB7CC37D36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E053F-D633-4B8F-BBF0-3FBC5F66FA0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951516-0710-4950-80C1-F0BCC153ACE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0AE410-1DC6-45CD-9D69-51A2FBF9F49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B23EA1-593F-4826-852E-4E44F73684C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FC9129-2D18-4D31-B5CB-12373FE9B39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F1E0DA-ECAF-4AD1-B376-DD497716B27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0D02D3-0AC8-431A-A44C-3C48E7EABBD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460360-1728-459A-B00E-F0980B719EC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849152-44B2-4CCC-A468-2A7C98407A4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9B025B-CE25-4359-B820-CAA1BCFDA99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940F07-5E78-4282-99E2-8665539958A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204361-1BEA-4877-AB51-9988C3AA5A8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25B024-3949-4BAC-89F1-02720A4A5EE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7207ED-53F9-4602-AD51-98DE0FE7BFF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CE7453-299C-42F4-9A29-10EE98D8E9A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DCA689-BAA1-42F3-87A6-AECEE43DD26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32BAE0-9837-48A9-8705-0085397AAC2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7227A2-8D96-433D-899F-692934E9794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572258-3EB1-4758-A5FC-5D669069D16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748269-16A0-47C1-B061-68F72DA177F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DEF3D7-2F07-4BE2-BFB7-A8A46519B27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6A6001-128D-4ACA-9EAF-8E42F9C4C34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43920B-284E-461F-83C1-CC0DC4D96DDD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EA550A-BD29-400A-8ADC-A24144346AA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4E862A-E6DA-4322-98A8-6AD01AAB8D0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85E918-8ECA-4811-BEDA-26E0B944683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C5A6E5-18D4-4DA2-BDD9-A7C0DA2D88A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F32CE7-084D-4325-9518-1F162A91808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B28741-82F8-4947-86FA-8E69E7A6FFC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FEE7C6-B149-4EE1-A468-35084B96DED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AFA986-5EA3-4513-936F-1A1FFE4070A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4968C8-EE7A-4122-AA73-83BFC63AE12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16BD64-4574-4984-8A40-D51EF20282E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7955FB-730F-4BF3-860A-87D125F8E65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57A99F-63D1-40A3-8034-67C94F94352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17C1DD-6AAA-427B-A0FE-6E11AFD6686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8279DA-DC11-4210-874A-3210436E9CD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A7261B-F287-4DA3-93F4-1523F5790D9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A31933-352B-41F4-AAB1-0AFA7808064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9ED833-AC28-48C2-9BD6-9D09CBC7632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8D9333-5703-4002-90D4-FE1D9A6D931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EC8866-E576-48C7-B2FC-0F62C2124C5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F3E8A7-10EF-4648-8BFA-3BF8AAC8E68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BC44AB-AA51-4930-B60F-83AF3AD0594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4D6CE6-5F5E-4AC0-AECF-6091C6C7ED2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A65B3-D1C9-4D6F-904C-E1615CAF1BB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66154B-64AA-4315-B2F7-1896B6E2B4A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AF4D99-AC58-4121-9CA3-366AF8729BA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D9160C-B7CC-4E7B-B15A-2BB8525CF03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C0F01E-0BAE-4218-B2B6-BBDD592D853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2E48F6-27DD-4F0D-AD81-4303159ADA3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FBEA69-CF8E-477F-88CC-B30CC27F739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72C390-517F-4D64-B2A6-9EA24E59D12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79A7B5-2FD7-48EF-9D15-395B29F674C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D11CA6-487F-4BB1-8879-95CD4C2D2CB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B0B7A7-C2DF-4CF5-8B04-1CE60D90ECD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70AB3F-6880-4818-86DC-9AACFBC09AD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483728-5882-4D33-9FD9-FED84EE3C36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EC8705-250F-48C6-A207-29068FBAF26D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83411C-8FC3-4F47-8562-BF7E7B96D10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1A52D6-FDEA-4980-A4B7-A3243FE54208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32E137-6BE6-4C9E-B6EF-91875BDC8411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753935-B5D4-40AA-B8EB-6514883819E1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8B98D3-788F-48B0-A23C-1F282CDB494E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5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2105CA-2D33-4ECB-B331-F1EE39168AA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CA4B2C52-9AFA-4E7C-8A18-95B7FA7D7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FBCB0E-2BAD-4F9A-9076-38B6BCD6101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3C583E-8243-4FD4-8C45-59E89FB81B1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01BCD2-785A-414A-9D90-81CD6747980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649752-9355-4C7E-BAA2-7B9A795E27F2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CA255B-D47C-4E37-B395-B89EA5DF584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815F88-1606-457F-8EF1-17CA0B35F57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81B7DE-EAD4-408D-83DD-CFE4E93173A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347A2E-DFEF-44BA-8120-7BBD6B91B9F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A4D230-1BAD-4372-8C6C-17073F7C06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9051E6-23A1-49E0-8AA1-248A43C5F86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195B95-73D4-4734-B535-09050B6BC1F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F8A901-9BF2-4AF8-8D1F-E052F24921E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98AEAC-4906-4B5B-914B-BCF133C5FF0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006EA1-603E-4DE5-AE1F-C99F15EC990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F80D05-803D-482D-A41B-10D28E92D49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FAE8BE-FB75-44AB-9E73-AF5D9255A92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17C1A-DF5C-4513-B7E7-842B2A17CBB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E5E569-3B95-4E95-8417-DFA9F295308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086A18-54FD-4A93-A6F7-02EFDD7C06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7303B4-EC59-41ED-A3D6-E316B18B604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F5BA1F-030F-4963-BC66-C6D3147E7B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7B4DCE-4D39-44C3-843F-D1FCD7F27E1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A208E1-81EC-4A47-B6A4-69C6466DEA3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27D22C-B89F-455C-A1F2-D269FE2ED9E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85C04E-3E45-4ED7-B516-C6BB2295B70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6BE4B5-6D4A-45DF-A93A-FE0FB883702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A9D8B1-ED5F-4600-92CD-7A40A126799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C0B426-C3CC-4C26-88EF-D9B8C902090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EBACC-6915-45D5-89DD-85350942CCC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B86BB6-43BB-4EAD-A10B-9785F6E644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5570E8-418F-4AA8-ACFA-D2E30CD2AF0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0B2E95-AFFE-43A5-854B-DC92E4E9BD9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D5CD5D-0FB3-4A33-BA01-15F8F8B4CEC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892E72-1259-4C3F-A834-1A37194F48A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F0F94F-697D-4985-97EA-4B6617C8153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3B96E0-DEF0-49A8-9A32-5AA4FB0AB14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8E99ED-945C-4301-8900-DB4DE817E82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F8819A-9EB1-402D-966E-DC8CB79766B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F1126B-1C57-43F0-A509-17834149C8A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B62BFA-18FF-4DAD-A796-E4EC9593FA5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01E6AF-591C-44CE-9FEA-49C85F0EC03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75FC81-0E6E-49E8-A853-F6555898820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187870-11F3-42AF-B776-7892F0C2986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E9A7E5-8167-4F26-AA0B-B6856201209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4058A-F045-46F5-89DA-6FF1F15F3E6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F3BC3-527A-40DF-A66C-57ADCD4B56E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D7531E-8021-4D9C-801F-05DDCFE69F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F6EC28-F0B3-477C-BA83-14CCA17B7DA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CE4C59-1C5D-4946-A1E2-71C14AC6107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9F68A8-1F0C-460F-A300-A425D07C99A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E87DE1-2F55-442A-839E-05953CF468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ED7B0B-A00F-48BB-9DC0-5C072178358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AE65E3-F108-40B6-8B98-0355B5E6D0C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0686AF-1046-49BE-ADCE-E107A23F60E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69B01A-1AB5-4131-90EE-8653FAD731A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F1315D-E9F0-464B-B07C-2C8D36CF5F2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EAE70D-E24C-442E-9941-D5178EDCC05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24748E-26B4-4800-8363-33026D8F7D6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0B9D9-74D8-49AA-BA5D-14A983FA78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AE659-A66D-4C99-983D-02D11BDB2D3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5C21E8-679F-49A2-807F-5C36357ACBE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DDE554-FDE3-49EC-B3D2-546FF218352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C9B037-AF8F-4B4C-B4B0-4DDFC6F2194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E9D5E5-3BF9-47A9-B8BE-1306392E65F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FE49F0-0350-40A5-AD45-4F5CD6BC783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E8FE06-B560-4D54-B400-815220EF49A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EF1529-945B-441B-A3AF-C759075F46D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9BCF3E-F9EF-42EF-9026-E05842870EE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46885D-188D-4739-8ECE-6CC34F7BC59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155CF-3C51-48BE-88C2-35E71D4CB87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070817-7781-468B-8BDD-36D4FECDAE7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2D2AA9-0D47-43D9-A0FB-0742D6B0B0A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31EC6A-C9E9-44C4-8931-E3BF1B0072C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659BDC-D7F5-4DB9-8D62-6B12A7CC48C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A19592-FBEF-4A24-A1A4-20110191D53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7CFC48-824C-46DD-B268-C5EFA33A3D7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8A1CAA-1318-426C-9EFE-3194A3C7F7D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25FE-9688-49C2-A4C4-3335B1D0021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B18706-6916-464E-860E-F3D16F6F1E9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3C56C-A88A-49E7-8F24-F26FD4310B1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B06564-1459-406B-9EDF-098B9361335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63434E-658E-4346-BBE2-A6566D4AB49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63F22-CF7C-46AC-A973-A9E33D4B7A9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26BBF0-E157-431C-87DB-4CFD710426E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5844C-B99D-4248-B83A-AE11E2A00D7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85A498-CB24-49DA-8596-EB086C598EC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BF5258-0A2B-4903-A803-E30D5D25DC6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3A41CF-7B27-4A9E-BFDF-3C2B7590FC4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AE975C-7B1F-4BE1-9D00-2DF2D01BA63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799C97-8A29-4450-8E3A-4BC833DE554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C8D782-D651-4BDF-8F88-8B05830D282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3A5A77-6261-46C4-A1F3-E6B9B415ADA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622F5C-4D9F-4FF8-B129-B338DF0A070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98E513-D642-4CAD-B60D-1CC19A4F956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233D7A-6704-4A2A-A3C6-6D86331B3C8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00A8E1-EDE3-4E31-B5F4-06A3C25E2436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C0EA8E-5FB7-4645-82BF-57A4DA88581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34B8D6-1D33-4ED5-A6A7-DC68D10BF4D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41FF13-7706-4DE9-A572-AC7FB833BED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A72D50-6A86-42D7-9AF8-880216F8967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CCFB50-ACD4-419D-9EC3-76E80D5685B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90BE2F-19B1-4084-8F23-AC47CC5278B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A3777E-112F-41D1-9B12-2D944BD460D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D65267-03EB-4111-9374-52524981FEF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1D9BDA-2049-4DC9-A7E1-949C5CD079F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6207FF-9F89-46F6-BCEE-E21411120DB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6D3ADC-FA39-48CE-B75C-B02C16FF031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57136-CA03-4518-9A17-44AA2310602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5B2C47-631F-40D3-893E-42E5D7FA9B5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032B5C-314D-4D7D-8DC0-7A8FFE0FC7D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343235-5C39-4D5A-BD31-CEE3562ADB8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43AE4A-3EB7-4588-B1BB-1E63DD9EAD6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16A662-656B-4D2B-B481-ED12D71CC1D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C016EA-BC16-4D02-8583-06457DE3EF9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6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DD6D2-09E5-47E7-9FB1-81D1D4F0311A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D325E7-B827-47B7-9968-C730008A2C5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0708AE-CFFF-44CB-B79B-C6C4C388091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E14A13-DF3D-4DE1-905D-01AE97238C1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318D38-7D3B-4737-9054-F7BEC157E2F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FB19DF-FDBA-4D10-B969-EC11AA739B7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B39F2B-B084-4083-B357-C53156A8518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B306D5-5932-4623-9FAD-0A215EED581D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EE9E9C-EAC9-48CC-8297-75F4750527B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2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4E8F64-6CE3-4660-AE69-D6F4698F9CB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46DF25-FAF9-48B9-9949-7898EA74AEDD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7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4552EB-B28D-4C45-95B3-89D744A197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4382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28" name="Chart 127">
          <a:extLst>
            <a:ext uri="{FF2B5EF4-FFF2-40B4-BE49-F238E27FC236}">
              <a16:creationId xmlns:a16="http://schemas.microsoft.com/office/drawing/2014/main" id="{2B9F1343-F905-4FB7-8600-B89C49FA3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30D560-9542-46E9-89E4-92CFCE4B56F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92EF15-2460-41D2-A7A7-285E63C5671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D0CB9A-851C-4AE0-8CAE-722E613339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2BA355-0EBB-47C9-842D-3583580AEB1C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4CCFCB-FACC-490F-ABC5-9EFC996C18E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D06AC6-2CF0-4C59-A8B6-9863AB0E944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5E9C06-C072-44BA-88BC-F0655E7B8D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319760-E5A9-45DA-A80A-FA8AA9D9C5A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1A7F22-0E8C-4CBE-9B4D-79C6154A54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47B91F-6CDE-4A78-A99F-8B710542B3C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C30933-5DCF-42A4-B09B-E086766A859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9643DD-D886-46A4-A34B-AF5A78830D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63B40C-33D7-4C68-8904-97D38F30935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7C5BED-68CE-4E1B-84E7-4A6917EBD7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996152-62A9-4B05-ACFA-3B8EE086DFD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1C3DE2-E575-4A9F-B81A-E20703250F6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B9C813-9B43-4CCB-806A-C81399A5701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0E734C-5BBA-4DC5-A14B-EED3DB53775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597992-1C73-4FC2-9CA9-249BB9DFC72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26A914-E9BE-4F77-9C4D-021B0F09D33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C8BAD2-CC56-491F-AD26-CFEF2F03AA3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1FF55A-7BD9-4D11-B0CC-54D280E6D38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3A381F-6613-4650-92F6-A727E2F21CD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1044C2-859A-49D0-8865-821B63888B7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83DE69-4BF2-4A98-93C3-D059DE7F7B0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11983D-5B4A-4A3C-82BD-7D833464BB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97F9B-E8B2-4C72-A417-92B7D9398AA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B4E016-489A-47B9-AEE0-9F734D6F0DBB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434546-7C1C-45A9-80B8-89978858E7A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820ACE-AAB3-4B97-BEA9-A30DB983C93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BF58CE-C23B-419B-85CD-3D03E1AEE88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DAE8CC-2DCF-427E-AA12-CE91D2DA33E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8F25F-5F85-4172-95B1-997FEA6358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53A3DF-1466-4BB0-848A-B5EE0F803A8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1B7D7D-4509-4EB3-A1A7-4288CB28E03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883156-52B0-4678-AB05-55D7B720B81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1F882C-69AE-4E9E-9CB6-0CB85D16AB3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D6508D-BF7C-485D-8183-693E4BFFD4F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F0E1EF-7E77-4C8B-8F67-0E34179F34B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611A59-4BA8-4D90-AE16-71620A26B79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0BC7C6-7FDF-4E9D-B368-2BFD7961416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EDD2B9-4385-4886-909E-07C8CCC385A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4D9809-6B1D-4E2B-BEE2-FCA133718AE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965A6A-A95E-4274-8AA5-38B6847505A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AF19FF-C498-4F18-A826-A11683132C3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8FCA7A-784A-4EDD-986F-F0E534900CF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9BE9BE-1439-459C-9916-83E15E932B9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398A7F-1E54-40C8-A929-4C7C86BEF05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B85751-BE7C-424E-8246-F3AB51C2A73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73FA2-521D-41B6-921C-0B874E69A1B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FCEC84-8B90-4D4B-8725-5C72F35B94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3068FB-C27B-4DFB-AAB5-BFF529E4632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1C7DFA-51A0-47D9-929C-B9231E6477C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104599-6610-4C0E-8B5D-2CAA7A0030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BB880C-9606-4FA5-8BB3-07E5C9717C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9021CF-B43A-49B9-83C9-E41523607EB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AFAC72-9CF3-4BA0-ACC6-6246F646740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2A490F-8DB9-489E-AE9C-40A0D8A02F5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5DA7EF-A1A1-45C5-97A7-9325586984D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4D806F-1D57-4D33-8FA4-6BB65BE1B8D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7CCD8D-2EBB-4207-BF15-42B664B6373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4E47B3-080F-4D55-8ADF-B15AF249FF6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001321-045B-4989-85FF-7B1BB150A66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60B559-99DC-4763-8B4E-FF20BE96821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726F39-D55D-4762-B5BB-6C4EB9B35AD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8FE7AE-F866-4ED1-8651-6289574D03E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464D3-CCE9-4D4D-97EF-4A59C181E9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480C0C-BCCE-484E-8E48-0242E7C42B2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ECD29B-3E88-42A1-AF6F-E2547A17570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5A2DBC-15C6-406B-B4B5-A52F0830F7F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303630-6284-4620-8506-C0FB78E2C38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D18ED4-4505-401D-9542-C38914471A2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676ECC-EB71-4D68-B418-771DA6082A5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A6BDB-444E-42F9-B043-10727CC6FDB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087788-C751-4670-8443-DF691FF3CDB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77A161-015F-4FD0-A2DC-4743EFFE766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AB93DA-6297-4E94-91E4-79A97EDA833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1D757A-9A7D-488B-AA6D-DE0B641E4F1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AA52FD-E97E-4362-AF28-FF96230E0DD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488FD8-D545-43EF-A990-3A3A9FAFAFF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3E59C2-1BA4-4B1B-AA28-948AEEA03F3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083E92-AACD-4A44-A2DC-9272E284C32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77E81-5604-4BD0-A20B-117F1993E5F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69BCEB-1A8B-4057-9039-C761ABF58C5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5A1935-3CD7-47FC-AAB3-A67EFB574A1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D9FBF-7246-493E-B2D3-64EE1348222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EF87EB-EEB7-4A8F-94B7-4B99FF9988E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8D37CB-06FA-4931-969C-B158748EACD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9DD8DD-DCFB-4B21-AC66-FDA26B22F40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FB6C8D-2CA4-415E-980D-8510BF6C644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5004C-7F5E-49A9-885C-58AE5CD6914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E3DE03-2684-4135-A830-ADF1E8A9633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F10B7-5201-4BD4-BC89-1472224565E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296CB4-B708-4121-B779-F4C272F015C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7C435D-CF19-46B0-890C-AFB2FDD0868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BA0767-EBA8-4F60-A6FF-5CB666391AF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2585CE-3A67-4560-9F50-963883F639D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F06CCE-CCB8-47FB-A117-E2214C0EA19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F43A11-44C9-4A4B-A324-B79BF5911FA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E76B2D-3C15-412C-A56A-B9017A35C62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520E8E-CC7A-4181-8175-883FF036729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A4969B-A906-4804-828B-CD7429122EF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D0A45A-37E3-49ED-ABAC-1C064578D14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60DBB3-3753-4D0A-A34C-85C403327D4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05C4CD-2284-40C4-9B42-F652D0FA7F5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3B74E8-E42E-4086-B266-93C0B2D12FA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9F72D8-67DF-4050-88D3-3213F4E8680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78D6C3-9A77-4D97-93A2-68B577C016E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030288-13B8-4FAA-A7C9-DC5E1DF5F17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8F74F-646A-45F2-852D-E7D4E8ED56D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34F6E0-6849-43D1-A83A-7631135F70A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8E57AD-4597-471C-81FB-ACFC54CEDB6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B2D12E-9DFB-4B97-B7FB-698B37972B2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6E61B9-C3AD-4E58-B82E-CF3623C0CA9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3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38F92B-C4BC-4053-8C43-28704F99A7E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738989-41E3-4900-8474-3FBE34D281E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432BF4-2CA8-4C04-9B56-6A1979E7CCC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F660EC-77C5-4452-8E0F-D9AB724B6DA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469B47-0283-4FBC-B613-1FF8A23EC5F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43535C-03FB-4BD7-89FD-74E6AC8A524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DA2C5A-534C-4F53-9BF2-22E8100F630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6C436-9AB4-4E08-980D-6A94F5E70580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C619F-1CDF-4D8D-A242-3DDA0AEBF744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576BBC-5FEB-432A-88D7-BA6A4DE2A548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4CA871-F3FD-45C4-AA51-42E646963D8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6F710-EDAE-4283-8277-F057B6568FC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158780-03DA-4502-BE74-689CCF8720A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4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883DF6-7589-4C02-8526-A8EF8B92F47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342900</xdr:colOff>
      <xdr:row>24</xdr:row>
      <xdr:rowOff>76200</xdr:rowOff>
    </xdr:to>
    <xdr:graphicFrame macro="">
      <xdr:nvGraphicFramePr>
        <xdr:cNvPr id="130" name="Chart 129">
          <a:extLst>
            <a:ext uri="{FF2B5EF4-FFF2-40B4-BE49-F238E27FC236}">
              <a16:creationId xmlns:a16="http://schemas.microsoft.com/office/drawing/2014/main" id="{A3857CBE-73EB-460F-81EB-83EB91CE0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5677DB-D2B5-4138-9430-8F0B78AE052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9A8BCF-5530-44A2-8B20-A1132FFE2D7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98FE5B-EDFC-460A-B2C0-F45FD5F916D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EA2116-2DD7-4A9B-B98B-D323213EDB07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76DAC4-9CC9-40B5-97DE-1E4D985CD2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A3FABD-07C3-4F9A-BE75-279F58C693A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CE5C45-F5D1-4A32-8035-629D727E53E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F130BA-C036-4231-A4D7-0D9BF3BCE91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19CD33-4DEA-4935-BB83-6C546C46190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47294F-35D8-42D0-851E-FF077FEEBB0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DED5CC-AF6C-4E75-88A9-49FA531F9F0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32C051-DF6D-4B26-BD6B-85399D773CC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29C78D-8B0D-46E5-8558-D1B4D73CCD1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37474A-1031-4939-A6C7-40D91643507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EA6A4B-32DD-4866-8E38-4EC43B64EF6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AAF63C-C11A-4E8C-A028-A41DC4605AB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F6425F-C491-439A-8E7C-FEC3D4C67E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EE3CD0-817C-471A-AA09-E7422453B4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B9A188-7202-45F5-94A7-F879780A4B9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F0A427-A52C-419D-B0D4-55B35E1360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BE81F5-FED1-40FD-909D-C275213A8AD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ED0DE6-E2BB-4087-A8BE-B5CC0895962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8468FE-7A93-4387-A00E-E3AAED95F74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E0BF7C-75D6-441C-A192-EB7FCEC1AD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B15E0-C30D-4E72-B1D3-CCA073C031A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A6E807-BDD4-4803-809D-A73BC0F2E1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E63BE8-1210-4C56-AA7F-811C1FAF4A3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214050-092F-4181-82DC-E4A4F0ED31D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FD24DF-2A70-46E7-9BE1-4596A73AC03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FA14D1-06FD-45E7-AA65-54B40E60326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6DD2F1-19B5-41FB-A4F5-7DD77D34546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132430-7302-4468-B514-BCFB72346A7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C438BF-6BD4-42C4-92E6-52B96261B5C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8F1B2C-E145-4712-B18D-7D019FB6EC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06F7A9-C9EA-4177-AF8E-A38CFA4E889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DD1077-2CED-4654-A208-B9A032A5578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A1764F-C592-4F55-8B47-71F8E9D5870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E261CA-024C-4388-9992-1C571BCE0C2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A906B8-FF84-4EE0-965B-F9FAF5E0EA6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2ACAF2-08E6-4B9F-9C9D-0759EFC6FCA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D520B9-3550-4D84-B874-40BC38316BE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05191-1218-4395-B533-65EB9796B01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738040-D8CB-4F2D-BE81-64B8C7E8BB7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F5D2C4-936B-4B8B-BECD-27FF3CF94B4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7B2158-94AA-499E-9A78-395F622014F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AC0621-6023-460B-8503-7429A3A7E8D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6CD543-CD20-4EF6-ACE4-D967DB90347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0BA74A-2D36-4B33-9D84-1CF9C7E4529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33AFF3-718B-4D7D-94AD-E3DE4B266F6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B5BAAA-E588-4554-BFC3-D10A48246D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B0B36-7EDE-469C-A146-523BC6FE12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AD8669-C7EB-4367-8DE9-0B906C0DEF8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64EF64-2779-45F9-A7A0-5B1A9002433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93A46-5BB3-4C8E-AF95-A4AD1957149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C77C82-A5CD-4C76-B192-3BF0CA369A8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8F6950-E26B-421B-89CF-E68C6698F44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DB0A3B-292C-416E-B0BF-243B1C9B10C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A8399-42B5-493C-A31D-5301D627325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49B1EF-9B41-4B5D-95F0-04FDAD6DC3D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AB0F90-F544-4B6C-9124-EAE424F8E05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D8BB6-8842-4060-83AF-409908ACC04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6A467B-71C5-4485-8B68-2325A16969F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D80E20-44E7-4B9F-AF9F-9D0C5E3F105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B108AD-3695-4553-830F-F4B790C9BE6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C38DBE-D9FE-4C14-8ADE-08394A79E6C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F96282-7871-4318-9151-0314E65BB1B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547F94-4628-43B8-9252-EABF96335BE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F8BF09-3D4B-4BA1-8AC8-02F951A5D3F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E3B744-AA0E-4CEB-B3CC-837F79B404D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7BB81E-99A1-4D25-8B33-95B7180E895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E898EA-A979-463A-A03E-E5FF9843795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D516DC-EAA6-4051-8418-90B8A3BC20C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56F045-1CC6-4105-B235-809C666C5A7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0BD33F-DB3B-4934-A028-D7CEBCFBB29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FF943F-65E6-404D-A083-A5CA8F29D74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F0654B-B49E-4245-A159-FFF41E7E597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605088-A996-49C4-93FC-9D3DB841977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8672DB-89AB-4662-9D17-88CC719F5D7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434DA-485D-4407-9584-382270B4E1E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F99EC3-D849-4FB3-A19A-68B826ED301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C743A0-F522-4CB5-8D41-CF55B0ABE91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1E7661-768D-44CA-B9DB-A4A2D5D7A6C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05B25F-6538-4E68-9589-413EF62B5B2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81CE39-1D0C-4293-8289-ADACB20EEF1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EF7CE4-B84C-465B-A9E6-3990CA2BB55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068F1C-D18D-4FE8-93B8-309669EA058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B1C19F-B7C9-42A1-B7FA-A5D0F9DE3D9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D465C9-4ACF-455A-BA76-7FDE4385EFA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E1C9B1-43E0-4BFF-B170-5BDE3A02461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4F25FA-ADE1-411C-9F3A-E5FC46BE79E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5F95E6-59D8-40D1-8DEE-CD3C7C57CF1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69C464-D3C4-4462-8AA5-7D80679B5AD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9E2D74-A707-4082-839E-989EC4B878B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F5EE4C-ED44-4D30-9AAC-5614CF1F792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7D75A-625D-48EF-9846-38F4A4AFFDC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B19C0B-C3FD-47D3-9F72-DE6600B0197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8237EF-3300-415D-8006-AD513110BC5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002354-BBE8-4401-AEB1-B1CF240650C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2AB5C4-D84B-4356-AFE4-1A1FD520B5C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E980BE-DF8E-4B74-8A18-F80F847A4C2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DD8B2-5665-42AB-87A6-3D7D6CB5D6F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6EDAA7-2372-498E-9D9E-5E253398ECF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29CDA3-4AAB-4934-8B11-008A5ADC096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A35322-386D-497C-BBCC-0561D099672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55DA58-CAAE-440D-867F-9FA1328FA7B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5D7362-DBC4-4E73-A53A-951682306E3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BE3BFE-1F68-4E8D-B54F-504A7FC9CC0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D2F613-1640-4A2D-A200-675F1133CAD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31C651-680B-4756-B5B1-B9059803425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44F2B9-0007-4DAF-BADF-58FAE246C82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219945-5733-43D2-B17D-1A524C0BC69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7A051B-3B61-4311-A738-9361E5FC563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FE8541-7FB2-4EFE-9191-0A14C84D1E6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3DD31E-1F2E-4804-AEC1-C05AE80D030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612600-DAF2-417C-8C89-12592E9344D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682407-90CE-482A-8E50-23C2D29E048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B34EDD-0AEA-4737-8721-CE150AF0173E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489E2E-C339-49C9-9653-9E6F61C240F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48B92-EE7E-4B0B-A9CD-A37A38A6D5D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4D5A69-EE3E-45C5-A067-F697A2A205DA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32D262-29A4-462F-854A-B0CBAEB8C24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DB916B-B5CB-44D6-B73D-F3B2F586EF4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00FDDF-898C-4B04-8513-9248364D887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A03E9F-73E3-4002-A82E-1CA727B01421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B1A0C8-A6EF-4894-A96E-1F241013B6E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0FAA5E-1EE6-484F-8C5C-98039E63470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74B294-3E4F-453E-B628-355F91D4751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8BEF77-FE59-41B1-A3F4-05773074E2EF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654BFC-4D40-4121-8978-448D15ACDBC4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51A7E0-E300-4686-8994-573F4632C03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5ADCCD-C296-4B74-9B8D-2E185327050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263F50-FCBD-458F-97A5-3717AAC4757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AECBD0-E48F-432A-A655-FF4408736D18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14E2D2-8683-4A32-AEFB-949816C6CE6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2382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466725</xdr:colOff>
      <xdr:row>24</xdr:row>
      <xdr:rowOff>76200</xdr:rowOff>
    </xdr:to>
    <xdr:graphicFrame macro="">
      <xdr:nvGraphicFramePr>
        <xdr:cNvPr id="136" name="Chart 135">
          <a:extLst>
            <a:ext uri="{FF2B5EF4-FFF2-40B4-BE49-F238E27FC236}">
              <a16:creationId xmlns:a16="http://schemas.microsoft.com/office/drawing/2014/main" id="{C60E05A5-D814-4E66-B1A2-15BD834FE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5CE46C-DFEE-4B55-A835-580C458CFB1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926F41-ABCE-4DB9-A4D2-CBA8B9FB4A2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7C77FB-9C10-40AD-8932-F6074C9A0CA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BF5AF0-9D97-4143-9F7E-FAB0B0009E7C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4ED16D-F83E-4954-B13A-605E9D73F35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CEA50C-FBE6-4DCE-83E1-6D3EB986EFF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2557E-6FCD-4F99-9436-C0EFEBC1127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2C7C9-3A72-4A7F-B171-3BA3BBAC33F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2DD0BD-B182-45D6-9D8A-41D185026DC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152682-A43D-4D6E-9416-659A22D1DD3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209E5C-78AD-40FE-8FB6-A12E6402431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40ED4D-8AFB-456E-8BC9-509A19E9A73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E79220-961E-4E41-A647-2462E6D6B62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53F223-5B85-4C99-A18C-975E370E22F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28EEB5-9D45-4CEC-B62F-53134605860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BDACD2-8061-4C31-B2E8-C087AAE8BE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D96586-8AD6-4823-8DA1-99C38CBBB08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3EB5F6-D03C-440D-96A9-7FFD878E029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1E25E-F659-4CBB-A140-D2ED4EE2827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AB618A-3E29-4F90-AE30-706E09D352C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5BCA59-4F21-4733-BDC4-14A8363EEC9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2AC6A-7D3B-479F-884B-1FD3DBD130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DDCF67-BC47-4AB4-83AE-B96708960BE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0AF06D-82F2-4274-A89F-E6A9C1721D9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B7A9E8-0152-415F-85A0-B631CEDEC66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AA771B-E997-4D37-9ABE-422B4C4F390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16E630-3A7F-4759-9BA5-70213F23E64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4E6947-5211-445F-9FD8-D9ADBC7CF79B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7E4C4F-3E1A-4126-AA50-754DEBA3A55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0C5DA9-BE3E-4DBC-BB0B-FF43AD93AAA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924AC9-68A5-492C-8050-DB5491FFBE9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A7035F-0C61-454A-8F38-C87314C37B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FAD20C-2A16-4EDB-890B-1D0C33C9212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867862-C2EC-44C0-9931-C5997D63336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2E44C9-9022-4F7E-99B4-9D15542BB9C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238355-76A7-4B3A-8F7A-E78D8027566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438CA8-B289-460D-83F3-BB476F83652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F716A7-0A0D-4417-BF05-70BCC4B4ABE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C28B9C-969D-40C9-9F22-D73FEA0E1EB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E004C9-A7FC-4759-B015-0D4B43667BA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AC0EF-282D-4D91-9DA3-F9050D01E92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AD9D91-793B-4BDA-9D7D-B580722014A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827D62-8B77-4258-BEE4-151492A7C43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2C7CEE-1BE4-4A6D-BE6B-D8CDC62F1C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AA4A50-1952-4389-98CB-6D0A2CF83AB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078EFF-9EB4-4775-B89A-C0C1E935F44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6B49D2-A9CE-4004-BAA4-9197946092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9033D-A36F-446F-AA95-FC646DE295B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18742F-E00D-4473-8108-CF2D0244C8B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F1CE8B-E6FB-41EE-9267-9BDEE240353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22C562-598A-439E-AA0B-80B72A5729D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05C51D-C0B3-4FA0-87E1-4ECF746B50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24975-11CE-4542-B5CD-910E41A2119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5163EA-CAD7-4496-B55D-36185D487A6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0233A3-DEBA-468B-9160-9A2D84BCDD1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37DE34-57B9-487A-9C84-64917FB4FB4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90F0CD-46CC-4EE5-B444-CE591D78F2D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F0A84E-D090-436C-BE0E-B3CD81A0108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4F6A67-5894-46DF-8BD9-79A06A6FFF1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FCA754-ED76-4D22-99C8-C48CEA3B5B2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F4BCE3-620D-477E-9D49-69315B2AA26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EA22AF-47FA-49C3-8817-DCA28F1194B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E62856-30D9-490B-9163-464E96F873E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4E56BD-80EA-45E1-A271-F2740C76737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D1921B-3A7C-4E77-9AE1-2D8A078489D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2B6F5B-22C9-4C95-9112-CF781AC2843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CA4B19-C344-46CD-AD39-3B77028A82F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CA6BCB-50E5-42D0-8DCE-9BCFC8999E7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6CA081-1783-41A8-8C7D-6B521D00329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2DADA8-2E62-4684-86E2-A8B9DA2984E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B28156-2893-4602-95D1-6C5294498FD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4939AB-29E3-47C8-BFD3-49E6EB0594C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9F5C2D-E5D6-481D-91FD-CA2A468A9C2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F9E791-547A-49F2-BDE1-61847AA1567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0EC97-9EE5-4479-9592-B8A0D700196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30A4E0-54DC-4D5B-841C-319FB782A32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CC0DF7-2766-4DAC-9AA6-4BE0C62747F4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70C4A4-D8FC-4CFE-B6F1-7844F3F6EC3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D6B76F-EA23-4578-97A6-4BE9A7201DF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5FF59D-081F-4EE8-9EFD-93C5CA51014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5C92EC-ADF4-45EB-88EC-DAD12B50068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4348DE-5EE9-4838-932E-6CA4984E854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41B57E-18D6-4D0D-9492-71C0452DD85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AAA07B-6EA4-4397-8E80-85052C5FC67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498F0A-09C9-45CB-908C-28D9F5C28B5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779999-3135-461A-8A86-7E1EF2FF34B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D0BFF2-68A3-4671-929C-20811387643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0FB603-DB93-4184-B9FF-5106C5942A9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C62505-0795-4DF6-A3BD-745AF6B0490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64E1EB-D8C8-45B1-BB8D-7D8DE404C73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61553E-7C3B-4AC7-AF10-BF1B9ED9D3D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0B2B30-DAC2-4801-A057-3BBFCE7D890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AE4F1B-2DE5-4365-B808-28396E51757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510012-A1CA-40DB-AFBF-0A6EDE9D7F8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5E0A50-70DF-4F66-A7D7-15F1284DC97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A17D28-C15F-4198-9084-D94A60BEF5D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569861-FD03-4F35-BF0F-FD5599E3CDD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1B3A1B-A3C1-4370-B009-67842B5C70A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E0BDA-6C6A-4D3B-A6B0-4E6F028EABD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F2111B-9696-4240-AED7-8A541BC6F946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E38484-EECB-4379-B5CB-6718EE64D07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E962E-F2FA-4B90-8451-EF8E86EAACE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D225D7-8C87-4C33-9D0A-BEBFBA85ED4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8B9E60-11CC-42FD-9719-688C756D203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741500-B9FD-40E9-82E0-08C44AD1A21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039575-9342-452E-B24D-DBA2457DF9C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BE2DE4-3D83-4CCB-A858-49A6CF62A48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6C0BF5-DEA9-49EA-9F1A-B2D22A635B8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BC2568-7AC7-4222-87BA-7E795C3BABB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A934F6-22F0-4A7F-B30D-E66B080B5A5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E8E0E2-17E7-488F-A0EC-BA17D63409A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FF7C61-4DD8-4441-B68E-A692C9536DB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893025-D6D0-41AF-8AD8-4A06F953000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F27FA5-C778-4D7D-ACF7-FDAA3914E4F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2E66EC-F3A1-461B-9357-A5BA4FD0A25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24C2E3-9254-4B41-8E73-9DD1E2FF684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A0C861-DBBE-4A5E-A80D-C8718300C6B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E8FF3B-4703-45AD-BEB9-0F4E5CD043D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8BB0E-3B2D-4A52-8119-5BD26A72478D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D48D95-03D2-4505-AF5B-A30BD9B6C6F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9501BE-1FDB-4E8C-8879-1D974F0A90E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BF46BF-A24D-45F4-B4DD-11358694915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B84842-4460-4961-9E67-DE3B3E0A70C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A874D7-5921-4CF8-9484-4D439B90E91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2E3621-1D1B-4DAF-8C60-A25E4F9F9F9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4C716A-A124-439F-9747-7D74112F486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AEABF6-2C26-4427-A239-6D67CE01DD9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E27D50-7FC7-44F4-A45F-913BA8386B6F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2FCC39-E6C8-47BA-8C34-E01A1E53F25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E81491-A16F-402E-B308-1B72BC0A7D8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888275-C140-467D-A6EB-777BD3723950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79E173-88F3-41FE-B19B-6FD667D1D61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A56F03-0FEB-4F59-BC55-6DF2E34F078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974099-A7F6-4433-83E6-3A000644E0D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7B46A5-933B-429B-8983-56BCF978553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D9018E-9BDF-43E9-9913-EEFE77557C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80B900-4807-4318-8363-30719FD2EF1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3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4CD94D-A96C-4575-9355-7D6C059E355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9C8B62-0099-4B68-A307-D6E203C7F96B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C08CDE-1D9B-4C38-AFE7-36C440E2C1A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6383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C02E8179-1ADF-4A11-BCCD-EA4375C70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757704-FA89-4BBA-810D-1B5CE042CC0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39AA56-42C6-42CD-A703-5EFB7343AF7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456FD5-B5A0-49DD-A38E-695C4FAFDED4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A6D342-EFF8-45DA-93E0-E4A78359B6C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F01BF3-5F9D-40FE-8EB9-4C059018E59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222D66-92E6-4A58-BE46-53C1C33A182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0D500A-2080-48DA-83AC-BAD59A6DE80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C08F47-6975-431A-89D9-A834516A29F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450E63-83B8-4EE1-A793-6338CFA5D49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A8694B-0581-436F-905F-EBEA3C9BE2E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DF0498-968B-4B8C-A138-EA7C2A4C821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C9D0E7-1459-4389-A53B-4DBDC11D002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A47B5A-AA1F-404F-A95A-E2E5437570D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ED9529-2341-4D68-BF74-5B71DE81155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C56612-544A-41D7-AB37-44B2A39954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130EA6-979B-4E5C-BDA4-52B61EB3829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3E87BB-BF81-46B9-BCE8-95718BEE4B5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08C3E3-0ECD-4513-877C-09D9833178C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823406-75F8-4A3B-A848-0F54F7EC06A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F11C59-4684-4A76-A83B-B04511315F0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461F17-0B63-4E01-916C-38D8AE4B23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1F1F00-4743-4AB3-BFC2-D587428E41A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1325DE-1186-4978-AD2A-572BC051541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7C9B2D-0C53-4406-BC96-65096EABFB6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9C7890-4A4A-4B7C-ABDE-E5E40DC7F4F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F716DE-6500-49CE-8101-31BF4B24636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A5F146-3C86-4069-A4A3-F470AC9F9A3B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504DB7-F28D-41E4-B507-C0EC868A598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BF9CD0-4E76-4FC7-B2D3-C804CE4B7B4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39A982-EFDD-4374-BDB8-0B5DF0887A1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A45C38-E0DD-4A87-B962-A39F8CB22B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A88119-2716-463F-8486-D4FCA57B47D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2D985A-71C1-4D55-BC28-EAB32F1A86D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16E0FE-753A-40E0-8239-C31FDA2E4BA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4713E2-A931-4670-950C-55D94778023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D8361D-85BF-4F22-99DB-04E699F4E4C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DF2EC4-E8AF-4D5B-9CA4-6FC24BE611E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50EE19-3ACA-4D6A-A254-36E7A875021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FB737C-D9E6-4DF9-ABB2-D837AA8DF4A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6B2E9E-7F55-4883-9CF9-972DE175194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CD25C3-3F39-441D-B030-FB7D7A22E98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68FEF6-6F15-401B-99BA-B03F48C2C81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4C5FAF-426B-4855-9C27-FDC98ACCA5C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29A475-7BD4-4F32-850E-BA0CDD6E7E9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18679F-7C7A-4702-97F2-69FD7F0376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24369-2F24-42BD-BE89-2572A8AB81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52C9C2-2A32-40CD-BE7C-D174933C429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A06575-EBA2-4853-8D3A-5A558F898DD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D6894D-56B6-43AE-B13D-ACB77D44164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96C441-C19F-4510-B3E4-DCF5F9F470C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2EE2A3-DA6B-4134-ADB2-41900A77B9E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93B6B9-A39B-4298-BE23-05989885CEA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3DA053-4F2C-43F1-BF5F-9258472E891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D51614-86F2-4962-9D83-3EA614E5512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970D1C-6604-4662-8D9D-E9D795E5B9E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D6161-3444-4FDB-A644-CC6C61055A9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040E86-E504-4D63-A1C2-C67C4FFE9C7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F60EAE-AF95-436A-BF33-DBB2B507212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3F33FE-CED3-4558-B37C-BCF874F9F92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CDFEDF-C85E-4DB7-A5D3-801EA1441EB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032044-6391-4C47-8EB7-D1885FAF612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87FD0F-0F06-4646-9F70-344FA6148A3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D640D8-76BA-406C-9F3D-FC4F88B90DE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D1824F-D8C6-4895-BDA3-87488A72603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A50E6A-DCB3-4A98-8DD0-3DF845C1C1A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FF7D88-BC00-4BB0-A663-F3C3234078E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6D8430-9A48-4E7D-91E8-2E78B2F1295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5C3D33-5DCF-4021-AE48-471B4E1228C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4F5C1B-C378-4782-957F-7FC05C8BA52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3C912-55D4-48CE-B2A2-7AD48B6B44F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2A4BC2-5466-4E07-B2AA-3BAA605BEB2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114138-90CD-4E43-9CAD-B74F3FF6D5C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B278B-68C9-4D97-B250-FF93662FA22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389B4B-C7F4-4133-A408-297922E596F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C46A76-0C27-4580-8771-A146E131D54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FE2833-AA22-4802-952C-B284AF994E4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2047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AA479E-7C3F-44EF-966E-28178236BCB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23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04195D-1600-4640-B064-AAF001D39BA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948E22-7B5D-4F52-8968-3100A998527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2047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22E500-C5AA-4FA1-94B3-CC872879803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2383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26EDD2A0-496D-467C-A861-4361CEC46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329805-D801-4D8B-8F41-A41434BEC3F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66254B-7F85-4888-B530-90C618C99FB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A71B16-18A1-43AF-A38F-EC9745E6ECB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BAB5E5-A6BD-452B-A159-2728360C02CB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F961B-0486-4037-9064-B1E2BC3F07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EF0DBF-549E-483C-9EA6-8902EA7958B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705E70-E67C-440F-9774-17EF7479507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D97D8A-84A8-4047-B4F4-CF59CAC07A7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BF495D-1E41-487F-9A3F-E6EEA75A08B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DE405F-4CE7-41C2-A702-0B46ED2F657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3E82B7-C317-438A-A93D-A189D3D4923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9E8B38-54A0-4CB3-AE2A-3110D1B9B39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4EF73D-E7B6-4BE0-9E38-FFF740142B7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B39B70-4DEB-4091-84A0-3DB4192D05A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0225FF-5994-45BE-8E07-572FF80622E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3FD5B6-1D8A-4488-AA8A-3EBC19556E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928602-A546-4F2E-AF37-97B2192A64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432FDF-CF25-4E21-9CBB-BB0F5BE969E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51415-897D-4A76-802E-176FA81EBBB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6A0E32-326C-48DD-98C0-AE70203E327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6ECE9E-FA1C-4E30-896F-4EEE3504189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D338F4-6B25-49C9-B248-A1075D69754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73518F-C6E4-4C76-A610-A08C2167F8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9D88E0-3F3F-4A94-A44B-4D7F691236A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D2D87B-A98B-4455-9E30-E2D81AEF8FC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4E425C-447A-4BA2-87CA-C4739D21F23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7C76E5-25A3-41ED-83A3-5B35C01F3FF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26B3A9-D654-46CB-A662-40E167911CA9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FE75A6-F8F3-4223-A05F-D41CB9D1196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BDA872-9C11-4023-A7BC-80463DEF395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843009-268C-4D1B-AE24-BCF64561871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6F5ADD-055C-487E-8CCB-BBD31583260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0691DE-D0B8-4DB9-B1A5-68EB9D648FD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25EAAF-9634-44D1-AB2C-E7B6CC8D66B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B43084-6780-44D3-8235-67E3453217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C9C70C-7572-40D6-A99E-0B80FB3883D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48BFAD-6F20-469A-AB9D-A812DFEB600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ED7F5C-0044-4BCD-8E81-43C4E70578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5CDE6F-CEA6-4AB7-968D-39102F8AB90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0EBF68-694A-445C-88E6-3FA0EC7CDD8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50FA02-E171-401C-807E-7C222562A00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87EF8F-F184-40DF-8C72-C7CE2D29B96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CF8502-737B-432E-B4C0-F2552F7CE9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A9D8CD-40B4-42ED-AC75-6EFD9097ADF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AC449-9068-4775-A097-9AB9DE7C7C7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46C89F-56C1-47C1-953D-7B2B9EFA195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BC82B9-27EE-4D64-8127-ABE3434C3FB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AA926B-30F0-4F20-9E2E-461750E3B20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740258-188F-4C0D-940A-9AA597D9B10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26E0D-557F-43BA-8E5E-68DD57AD40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9D8917-991F-467C-982F-3B9ECCFB77F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26843C-5BE8-4B4C-88B1-9FC8E2CBD1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081D2B-FB3B-418A-B6A1-EFA7572D4C4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D38B5F-3018-4C07-A724-60658A3A33B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7ED4ED-119E-45AF-9A45-AFD238EE3EB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8AED7B-19A1-4912-B35E-CC8B58EB2B8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ABE9A-4B88-410E-BBF0-BE3D6BE6A2A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807BFA-89B2-4534-B7A4-F48809CF5EE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279078-F693-4A91-B418-8962592222B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FBDD8F-6B13-46B2-A65D-90B94A01618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1FD936-6970-49EA-950E-C307C93512D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3FF87C-8748-4768-94BC-7B9D8C9D097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4D1D51-0865-49DB-8A38-FB187EF2AAF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51E207-0843-42F5-8790-093E95EFDAB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40016F-73AF-4DB9-9C1F-926B939682B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62D195-A8C9-4190-B6EC-CC3AD946F66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D7B46B-3B8F-4219-89FC-2B5686E9D9E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510F8C-2656-4584-B6E3-474CD4F13A9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74E122-3235-4254-8A65-92BF5DDA80D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3982D9-9A57-4AD7-90E8-77A5F1D41F7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6C4213-1649-4C64-817C-6F4B7BFC897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5E9001-D78E-4449-9BE8-5CF2787B8BA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2DAC24-393E-4159-94C0-91BC28AF715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EF8507-F5EC-42E2-9C36-5BD3EFC726D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9E5C5F-5A89-4A3C-8A11-77090A27BE5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7FCB1B-A58C-4DB9-A18B-75B29F2FFE2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C17309-EC1B-407C-852A-D175831F344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75B157-41CD-4B0A-A01A-D606FE3C50A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27FC2B-1DAD-4695-B406-1D91DEE78FE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FC74BD-C149-4286-A3A7-893FC9E5904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DD4282-AD79-4469-9D5E-4AA04BE8B8C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6E1E9C-59FC-48DD-A607-BDD621CB523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3C53DA-8E67-4358-99FA-4AF23429A52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6FAC53-4DA5-4E5F-83A7-253E9417E67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298A40-58BC-4D82-8829-28975890D14C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C27288-247E-426D-A282-E47363BCA47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D8A0E1-E44B-45E1-9B4C-656A55FC7C1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66A14F-1CE1-4622-8F38-76063141496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25C7A-4AD7-488A-8508-2919421CB5C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79F254-7282-44BE-B5E7-5077E8A296A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D238B8-6D3C-4354-A0AD-29413B06A5D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C4C86D-F42D-4747-9438-0AA5D88FDEA8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12DC1B-815F-494F-A97D-2AE507EF9FF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518590-CB9D-4F27-9DE0-709DAFBD3C6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8E830F-5E68-4058-94C1-F0D7D3DF598D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54E68A-3127-4111-95C5-25E31FA1485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5FEA72-087F-4ABF-ADCE-210C5812365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32110-AF03-4957-A625-EEB6AB069EB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C5F5AC-0AD6-4312-B790-0EB93D2964D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6A55C5-D0D7-4929-B65D-BE8086E289B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ABA1A6-D80C-4078-A081-E3B9F2D0572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843FE2-97CF-405C-B318-501CCF740A6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E7B67B-6805-4785-AB68-03EB65E5B96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4ADB4-517C-46ED-9843-891EB48D317E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578BD6-F433-4FAC-A01E-D9519211DDE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59EA1A-E39F-4BA2-84B7-FA14F4B3062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D432CC-7B4E-43C3-8A40-07501DB20A1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65B34B-BE73-4195-9F1B-8BB62D69905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110DEC-59B2-4EE5-8077-104D8A86F1D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AE80E6-66A0-4363-9E80-93389B58D04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6C2DD4-7D95-46B1-92B4-2C758CAB614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93EB5-CF8E-4AB1-A8F8-CC5FCC7555A2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721D92-075B-42A3-9246-E3A832040A77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BC82B0-834E-45E9-90F9-3A254A56909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CBF00D-4740-4F5B-9A9C-28417DCFBE0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66C156-B810-430D-95FB-90980125D0C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698A90-E3DD-4741-8BD8-7EAB9B05709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A112B5-DAFA-43CA-A92F-1C18C0592E1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E8C853-6089-461F-9E3F-F8F12265D738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5580EA-E55D-450B-B0BB-0117076D6E4F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8F9134-185D-4AEA-B520-8BADA7F5C852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2DEAEF-01DD-497F-AEC2-C8074DB1CE2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FEEA0E-B9E5-4729-B52E-537780F155E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CCD0BB-848E-4594-B8FD-732DC85A77CC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267D88-1F96-42FB-B595-26CE50E2F8C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4462E7-9CBB-4475-897B-04C309CAD4C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10047C-D2DC-44E6-98FA-B3974AF71D0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0CE6A1-006D-4807-B940-717ADF554D3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EAE9A4-9948-41D0-ACC6-AD1667D7C2F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79CADD-93FA-4535-BD8E-BA374CE10A81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04FC24-C67D-42BB-8E9A-EB2C3B2A6981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AB9988-B844-4A17-820D-FE0C721AB286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A72B0C-87AC-45D7-B4ED-8D471722752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1302BD-302F-47F0-A968-5F29ABC9612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EB231E-7B48-4DDA-9819-5FE6C6E9519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F0227A-25B8-4D05-8E86-83E54264D5A0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AFF037-5FC0-48E1-B5E0-319A4D87FA4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97F09F-0D7E-49A7-95EF-48BAA34F3D8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0176B9-494C-4F2F-A7B0-D66B51C69919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3A93F1-57EC-4546-AAFB-8A5442DA0D5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C273D9-A1C9-4604-BF65-DDCE908E1C9A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03C0D0-2AF6-4437-8264-4773C7F4139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5F865C-D351-45BF-97BA-7FA73D23B7C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45" name="Chart 144">
          <a:extLst>
            <a:ext uri="{FF2B5EF4-FFF2-40B4-BE49-F238E27FC236}">
              <a16:creationId xmlns:a16="http://schemas.microsoft.com/office/drawing/2014/main" id="{940A0621-E7E0-403C-AFE5-FEA2E8C5C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190500</xdr:rowOff>
    </xdr:from>
    <xdr:to>
      <xdr:col>5</xdr:col>
      <xdr:colOff>152400</xdr:colOff>
      <xdr:row>4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0796C2-FF1C-431C-B952-63137ABC95D5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10096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5</xdr:col>
      <xdr:colOff>0</xdr:colOff>
      <xdr:row>3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0D9825-8B5C-4236-8E99-EE15F61AEF79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0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3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B0A95A-59AA-4DEA-8252-5844990DDD62}"/>
            </a:ext>
          </a:extLst>
        </xdr:cNvPr>
        <xdr:cNvSpPr>
          <a:spLocks noChangeAspect="1" noChangeArrowheads="1"/>
        </xdr:cNvSpPr>
      </xdr:nvSpPr>
      <xdr:spPr bwMode="auto">
        <a:xfrm>
          <a:off x="18259425" y="100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F5DC77-7D2A-43C4-AF3A-6B8FFB8AD899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809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1DCD3F-FAFA-4E80-8BEA-57D0FC85079C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2419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4A1201-8FA0-4D0B-B3E9-404F7E1AA2A4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609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BEB943-413F-4314-943D-96090F97FA65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219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083BF3-F194-4729-8980-A47362B215AB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019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A73D2-13D6-4AEC-A7C1-B7A0299E06AC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21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23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158B64-6CAE-40D1-A6F6-587C262C7480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81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23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17AFF4-2473-4BF8-8D14-2FAEEEB95B50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01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27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E2810A-BD7D-42CD-BF08-2702A424966B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5619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27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3D2D87-7437-40B8-8BD7-C64B314C9F13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81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892376-A902-4C5B-9428-089E8FEE7945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419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3FFD76-ABFF-44F2-88BA-B38DC0493EF6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661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FCE969-BC80-4D86-BF76-7F7EB460B24A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7219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35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3F0BD5-FE51-4305-A933-6776ACA97E74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7410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9037D3-1466-42EA-AD90-2280A73E704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02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39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F5384E-4BA1-44C4-8ADE-04BB97283409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8210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43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EB52F5-C89B-450A-BB93-04CC82BDE4E0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82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43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80075D-4FEF-4D1D-AA9B-705FF4087202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010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DF4E6E-5EE6-478F-96F9-431E58D02B3E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62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F18354-5F81-4BA6-8442-7BBF37B82593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810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51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014BDF-878B-440C-9B7B-D5AEB484F618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1042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51</xdr:row>
      <xdr:rowOff>190500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416AD4-864C-4923-AEB3-B4F33E98CFBB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610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9525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D33979-368A-4FD7-BD69-5CE2C67307E7}"/>
            </a:ext>
          </a:extLst>
        </xdr:cNvPr>
        <xdr:cNvSpPr>
          <a:spLocks noChangeAspect="1" noChangeArrowheads="1"/>
        </xdr:cNvSpPr>
      </xdr:nvSpPr>
      <xdr:spPr bwMode="auto">
        <a:xfrm>
          <a:off x="177927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1EE3AB-643D-45AD-A35A-F8A8E8AB8AEF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5AF2A8-6C8A-4D4B-93F7-D77DFC7A70C9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209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54CEC2-63B3-4A5B-A0A5-E82D7791D825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809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15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EC09BA-2891-4109-BD17-1B5169836A1D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219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A094BC-F991-46EF-8549-E6C4BF6F8DD4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81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C34C22-4C2F-4C9F-8F2A-CF780D35F6EA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0100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918D0D-0DC0-4E98-8FF5-618521E385C4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41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6D3149-8F2D-4949-BB95-42CE1A9DC1C1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610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CAB829-65BC-4DDC-8926-0FD03E75454A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5019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BA2860-AD3A-4424-AD3F-EE900C2C5504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210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27</xdr:row>
      <xdr:rowOff>190500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3FD9C3-60E7-4ABA-A73B-1B5C0234F6C0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81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30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E586D3-143E-498C-8FF9-2D556F4C2A0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219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3E3061-52A3-46B1-AA84-48001C840D7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81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FACD04-D812-4AC2-BB2C-144187ADD39E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7010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36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3F706E-CCFE-4CA4-9D3F-AE13BC9D8646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7419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6414A6-6807-4C65-A64E-EAFF2FD45F50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02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39</xdr:row>
      <xdr:rowOff>190500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F990E1-FBED-4F72-9F17-92368E02F2C2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8210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D52365-9F30-4F25-8E2F-FB0264E27009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620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45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2F2D98-0F45-49F7-A291-99A32D5C66C5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220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45</xdr:row>
      <xdr:rowOff>190500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24E704-1F94-453C-82DF-067856228EBD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410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A0176F-0AA6-4DBF-B5A8-57734E4D44CE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820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190500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DADF2F-463D-4318-8D77-6CE08D912286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010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51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E65D80-F150-4C8C-A498-92825852769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1042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D780E-240F-4BC1-A16C-37C7CE04D465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300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B9110F-AB65-430C-95A8-A2F75E90FD4B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381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23</xdr:row>
      <xdr:rowOff>190500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1E5A64-FAD8-4DBF-A3B7-0E21A3284062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501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28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FB50B2-82D6-45C5-930C-3F5BE8FBCCAE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5819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28</xdr:row>
      <xdr:rowOff>190500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391D03-B530-4F84-A681-C21F5399E54C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6010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AAE291-6447-41A1-BF31-91C9722D14BC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681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65876A-E864-41CB-9A8F-180452972567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7010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957884-DBF6-4AB6-BBF8-0E1B1CD76F27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78200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0AE6E5-4953-4653-A723-7B1580781026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8010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43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7784BE-E55F-46FC-80CF-33C48FAB50C9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9010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7D90F7-C21A-4E1B-A67D-EEDA32B20BCD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10010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9</xdr:col>
      <xdr:colOff>312964</xdr:colOff>
      <xdr:row>0</xdr:row>
      <xdr:rowOff>199344</xdr:rowOff>
    </xdr:from>
    <xdr:to>
      <xdr:col>16</xdr:col>
      <xdr:colOff>329291</xdr:colOff>
      <xdr:row>14</xdr:row>
      <xdr:rowOff>95250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ABFFC300-14C0-4439-9A69-979CACCCF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272142</xdr:colOff>
      <xdr:row>15</xdr:row>
      <xdr:rowOff>36739</xdr:rowOff>
    </xdr:from>
    <xdr:to>
      <xdr:col>16</xdr:col>
      <xdr:colOff>557892</xdr:colOff>
      <xdr:row>28</xdr:row>
      <xdr:rowOff>126546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281352A3-10F8-4E66-907F-CDEACF0F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217715</xdr:colOff>
      <xdr:row>42</xdr:row>
      <xdr:rowOff>186417</xdr:rowOff>
    </xdr:from>
    <xdr:to>
      <xdr:col>16</xdr:col>
      <xdr:colOff>503465</xdr:colOff>
      <xdr:row>56</xdr:row>
      <xdr:rowOff>85724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CB6717CD-55F0-4A4C-BA97-FFF70E00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244928</xdr:colOff>
      <xdr:row>28</xdr:row>
      <xdr:rowOff>186416</xdr:rowOff>
    </xdr:from>
    <xdr:to>
      <xdr:col>16</xdr:col>
      <xdr:colOff>530678</xdr:colOff>
      <xdr:row>42</xdr:row>
      <xdr:rowOff>72116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0034D787-32BD-45CD-A885-2FB767FDD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13607</xdr:colOff>
      <xdr:row>0</xdr:row>
      <xdr:rowOff>200025</xdr:rowOff>
    </xdr:from>
    <xdr:to>
      <xdr:col>24</xdr:col>
      <xdr:colOff>299357</xdr:colOff>
      <xdr:row>14</xdr:row>
      <xdr:rowOff>72118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0ABED190-42DB-49AD-B5DB-E118D0438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</xdr:colOff>
      <xdr:row>15</xdr:row>
      <xdr:rowOff>42862</xdr:rowOff>
    </xdr:from>
    <xdr:to>
      <xdr:col>24</xdr:col>
      <xdr:colOff>342900</xdr:colOff>
      <xdr:row>28</xdr:row>
      <xdr:rowOff>185737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AB5DCE9D-5878-437E-8AA3-F6C627634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38100</xdr:colOff>
      <xdr:row>29</xdr:row>
      <xdr:rowOff>33337</xdr:rowOff>
    </xdr:from>
    <xdr:to>
      <xdr:col>24</xdr:col>
      <xdr:colOff>342900</xdr:colOff>
      <xdr:row>42</xdr:row>
      <xdr:rowOff>176212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4C26DB2B-C615-4215-A32C-6879EAC76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43</xdr:row>
      <xdr:rowOff>52387</xdr:rowOff>
    </xdr:from>
    <xdr:to>
      <xdr:col>24</xdr:col>
      <xdr:colOff>304800</xdr:colOff>
      <xdr:row>57</xdr:row>
      <xdr:rowOff>14287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9B10CAB0-C1AB-4E09-AFD0-96D71850E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381000</xdr:colOff>
      <xdr:row>0</xdr:row>
      <xdr:rowOff>214312</xdr:rowOff>
    </xdr:from>
    <xdr:to>
      <xdr:col>32</xdr:col>
      <xdr:colOff>76200</xdr:colOff>
      <xdr:row>14</xdr:row>
      <xdr:rowOff>138112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5BBC9C3E-AEB7-4C71-AA85-78E19681B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381000</xdr:colOff>
      <xdr:row>15</xdr:row>
      <xdr:rowOff>61912</xdr:rowOff>
    </xdr:from>
    <xdr:to>
      <xdr:col>32</xdr:col>
      <xdr:colOff>76200</xdr:colOff>
      <xdr:row>29</xdr:row>
      <xdr:rowOff>4762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1CD69F22-3DA8-40D5-90F2-3D52271A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409575</xdr:colOff>
      <xdr:row>29</xdr:row>
      <xdr:rowOff>33337</xdr:rowOff>
    </xdr:from>
    <xdr:to>
      <xdr:col>32</xdr:col>
      <xdr:colOff>104775</xdr:colOff>
      <xdr:row>42</xdr:row>
      <xdr:rowOff>176212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14CC3777-820E-4705-9D80-FBBB063A7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342900</xdr:colOff>
      <xdr:row>43</xdr:row>
      <xdr:rowOff>4762</xdr:rowOff>
    </xdr:from>
    <xdr:to>
      <xdr:col>32</xdr:col>
      <xdr:colOff>38100</xdr:colOff>
      <xdr:row>56</xdr:row>
      <xdr:rowOff>157162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B9759F12-51FD-44B9-8337-014245A5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123825</xdr:colOff>
      <xdr:row>1</xdr:row>
      <xdr:rowOff>14287</xdr:rowOff>
    </xdr:from>
    <xdr:to>
      <xdr:col>39</xdr:col>
      <xdr:colOff>428625</xdr:colOff>
      <xdr:row>14</xdr:row>
      <xdr:rowOff>157162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0854A0BB-EE77-43DB-8ABE-98A94854C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123825</xdr:colOff>
      <xdr:row>15</xdr:row>
      <xdr:rowOff>80962</xdr:rowOff>
    </xdr:from>
    <xdr:to>
      <xdr:col>39</xdr:col>
      <xdr:colOff>428625</xdr:colOff>
      <xdr:row>29</xdr:row>
      <xdr:rowOff>23812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63498F87-CE90-4AC0-8039-94CD87449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32</xdr:col>
      <xdr:colOff>95250</xdr:colOff>
      <xdr:row>29</xdr:row>
      <xdr:rowOff>52387</xdr:rowOff>
    </xdr:from>
    <xdr:to>
      <xdr:col>39</xdr:col>
      <xdr:colOff>400050</xdr:colOff>
      <xdr:row>42</xdr:row>
      <xdr:rowOff>195262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99F02BD9-181A-423B-90E1-07FBE8A11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32</xdr:col>
      <xdr:colOff>76200</xdr:colOff>
      <xdr:row>43</xdr:row>
      <xdr:rowOff>23812</xdr:rowOff>
    </xdr:from>
    <xdr:to>
      <xdr:col>39</xdr:col>
      <xdr:colOff>381000</xdr:colOff>
      <xdr:row>56</xdr:row>
      <xdr:rowOff>176212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1C77B486-B6A9-46E3-9A42-6993859A3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39</xdr:col>
      <xdr:colOff>476250</xdr:colOff>
      <xdr:row>1</xdr:row>
      <xdr:rowOff>33337</xdr:rowOff>
    </xdr:from>
    <xdr:to>
      <xdr:col>47</xdr:col>
      <xdr:colOff>171450</xdr:colOff>
      <xdr:row>14</xdr:row>
      <xdr:rowOff>176212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2B28E164-6048-4958-9B25-55772DF6A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554DB3-7C35-415D-B33C-C400C2CFC79C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8191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63F883-7CDE-4B5A-B833-6A696739E1C5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10096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3752BB-2478-4F53-933A-5A9CFB2757D6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0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639B47-AEC9-4355-8AC9-134534217005}"/>
            </a:ext>
          </a:extLst>
        </xdr:cNvPr>
        <xdr:cNvSpPr>
          <a:spLocks noChangeAspect="1" noChangeArrowheads="1"/>
        </xdr:cNvSpPr>
      </xdr:nvSpPr>
      <xdr:spPr bwMode="auto">
        <a:xfrm>
          <a:off x="18259425" y="100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2EC8D7-B407-454B-A8BF-2788AE2F96CB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809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25F06B-774B-47B4-89ED-0EDB1EA930B8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2419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EC67D7-DC71-4B71-AA26-5992C0139D23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609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A0D0B4-2DD6-4C37-90F2-DE528D1F3CEA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219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813A1-37EF-4E72-8755-87114FB52415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3409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A9FFD3-7DD7-4589-9745-DF83E5840D78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019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5812C2-0DB5-4960-A1D0-AF673356A2A4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21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7A91EA-F28D-440B-898C-4E982EAA5276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81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07D3F2-DE63-45E2-B3B3-678A67D730D3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01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BF97D0-6BD7-461F-B34A-30DAD3CE4A1E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5619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5E64ED-74BD-42DE-8808-1D8EB2EDF414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81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D5816-0F5F-46D0-9C50-27ACA994E6FC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419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0A60DE-65B6-42EE-A6F7-071F3B3BB510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661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FD974B-4958-4621-ABFB-1E6F0FBBE1D2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7219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83F3CD-E123-4CDE-AAB8-2AC8BF7768F7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7410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EBE4D7-A8E9-48F0-B1B8-E1B2FC20F640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02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856759-46C2-41EB-8D12-7E395102E466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8210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F21E05-08C2-418E-883C-D1FE6774244F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82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9A5193-E9DD-4495-8FD8-654FE3937898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010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DC0461-A2F9-43CD-9B22-F58FE86B886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62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BF532D-96F8-4C66-85C0-489C670FCB1B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810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DA279B-43DD-497A-9820-F3C86544740B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1042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9FFFB5-D11C-4D33-8FE2-8BE5A6054E92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610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33B540-3F4F-421C-B0EF-B9398D88EA1B}"/>
            </a:ext>
          </a:extLst>
        </xdr:cNvPr>
        <xdr:cNvSpPr>
          <a:spLocks noChangeAspect="1" noChangeArrowheads="1"/>
        </xdr:cNvSpPr>
      </xdr:nvSpPr>
      <xdr:spPr bwMode="auto">
        <a:xfrm>
          <a:off x="177927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730DD6-A372-44EB-B478-CF71CCEA9D7B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0E5CC4-4EA1-4B55-9C18-A9F832A440CA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209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04DD62-9840-4150-8517-CFB196D182A2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261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44790E-8D5A-4910-8A22-C5B954830E9B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2809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56644E-BF0A-4FFD-ABA5-65F3D396BECE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219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C94064-3F4E-4DB6-AEF8-3F1EDE0F1B17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3409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6E40AB-1F6E-41EC-9220-B269F5E521B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381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36A4A4-C48E-483C-A323-45EAC5B54C97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0100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648E2F-8FFD-4DA3-AC45-C6AE7A8D5CF5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441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6116D8-D2CF-4278-B0A2-8949521E00D1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4610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53AB97-48E0-4D18-952F-28C499260B5E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5019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E04455-FFA8-4DD9-8D3F-7A4CA35F40F2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210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232A6-3951-461E-BA71-8ECF1670F545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5619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26D78F-C388-498B-808B-B931E90AA5A0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5810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AEF01B-C161-4E6F-8B31-5F38024DA40C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219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CD2AE-0EFC-47BB-8E79-DE940F20D6B3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6410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12BC75-1AED-4759-B01D-EF5F1A44EFDF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681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FC46F3-5F1C-4EC8-8886-BFE3E0BAA1D0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7010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61EB8B-1259-4BFB-998E-2DACFFAF3BE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7419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EDFF3B-A1A7-4996-9D19-7A8AE87F6364}"/>
            </a:ext>
          </a:extLst>
        </xdr:cNvPr>
        <xdr:cNvSpPr>
          <a:spLocks noChangeAspect="1" noChangeArrowheads="1"/>
        </xdr:cNvSpPr>
      </xdr:nvSpPr>
      <xdr:spPr bwMode="auto">
        <a:xfrm>
          <a:off x="17859375" y="7620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B48F83-4676-4ECF-9A9F-88DEE1F96883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020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119690-21A7-4BD9-B6C7-D20C2C9F68BA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8210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2E9AE-6123-4CBA-8200-72A189640E61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8620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BD82EB-A617-4384-9AE3-75D12DCDCE39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8810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E7049A-4562-45BF-A122-9A63A719F72A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220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579D59-2E47-483C-9A53-F92DC6A26D91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9410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820545-F62F-461F-AAD5-12E9F1C33F4D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9820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9CC29C-C6FF-42C3-9262-F637D0D3BAE1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010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E40CA-6713-4D23-98A3-77C8415F5099}"/>
            </a:ext>
          </a:extLst>
        </xdr:cNvPr>
        <xdr:cNvSpPr>
          <a:spLocks noChangeAspect="1" noChangeArrowheads="1"/>
        </xdr:cNvSpPr>
      </xdr:nvSpPr>
      <xdr:spPr bwMode="auto">
        <a:xfrm>
          <a:off x="17345025" y="10420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5F8A7A-9E43-41A8-AD7F-3AB1A21B1C8B}"/>
            </a:ext>
          </a:extLst>
        </xdr:cNvPr>
        <xdr:cNvSpPr>
          <a:spLocks noChangeAspect="1" noChangeArrowheads="1"/>
        </xdr:cNvSpPr>
      </xdr:nvSpPr>
      <xdr:spPr bwMode="auto">
        <a:xfrm>
          <a:off x="17526000" y="10610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BF3DAD-54E6-4D92-AF4F-5517BBC23037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1819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2CB5BB-13CC-4CB3-9B92-0A23677A0311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2009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D27882-B153-43DB-A783-665BC817E0C0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281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84CD7F-D3FA-421C-8BC8-BC046A67DC9A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300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68E0E1-4CC9-46EE-A0D4-2396A99A01B6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381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1C05E8-D25F-48D2-9DC3-FB6A91805060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40100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EC6A32-76D8-4E8E-BD59-DFD53F93D460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481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1BAC01-94CE-4BF2-A343-AAC49E31EFD0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501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26CF23-E539-4805-9CB3-09DB083EAFA3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5819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A6121A-AA2E-4836-975E-98D2E8F02E61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6010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667942-1F37-4C80-8131-C6599C2E6B09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6819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8260A-DBDA-453B-9CB1-6F8A8509C03F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7010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973FAD-71AB-4807-B6B2-73E82F1BDBAD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78200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1AA310-C741-41EA-87C1-EC788CF5BF8B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8010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CDCFFD-A2B3-44B2-ABA2-686836B8FFBF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8820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00C686-7BA8-4552-9FBC-579CDC7DADA6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9010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EEBC8B-D33E-447E-B55F-0FE6A833744D}"/>
            </a:ext>
          </a:extLst>
        </xdr:cNvPr>
        <xdr:cNvSpPr>
          <a:spLocks noChangeAspect="1" noChangeArrowheads="1"/>
        </xdr:cNvSpPr>
      </xdr:nvSpPr>
      <xdr:spPr bwMode="auto">
        <a:xfrm>
          <a:off x="16573500" y="9820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239BAF-9560-4257-A66B-613928D8E99B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10010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9525</xdr:colOff>
      <xdr:row>10</xdr:row>
      <xdr:rowOff>9525</xdr:rowOff>
    </xdr:from>
    <xdr:to>
      <xdr:col>3</xdr:col>
      <xdr:colOff>0</xdr:colOff>
      <xdr:row>24</xdr:row>
      <xdr:rowOff>57831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F3942209-98C1-425A-B198-373E269B3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F7E528-1150-4D75-AF40-4814C999F82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A2B6CF-7960-46C1-BD3C-720BA935CF8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35B304-0B1D-4BD2-BF58-5AEDE007A01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7D5B26-13CF-488C-AD9D-5DF1BEC4A683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97AD57-CDDE-4D86-BFA7-7BA77A0F05B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149785-4243-40B6-BC05-9AA86D0266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F4E707-89CA-4322-8813-37BD384F8E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EDE3D-67C1-480F-9E77-72027A4A16F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D4121D-21B6-46DF-9C57-81CAE46CF3B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CEEE94-E2C7-4AD7-B720-745F830A927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751E1A-E510-4FD2-B9A8-D2452CBD250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6DF6FB-EB54-47B1-94AC-966D020FC96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2B0CD6-B5FE-4D80-BB7E-541291B468C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83D8B4-2750-4672-AB7A-1FA9E81E2DF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B18247-8465-4BF3-87BB-23D25F47D2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448979-53F2-42E5-945F-A233F3C29C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BEDDBD-BB67-4AA0-8D1C-716C1F7DAF5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C55855-07FB-4ACC-AC3D-36D529F9AB4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CFF4AF-2B0A-423D-A22D-6F8B0D86DCC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36B41F-2239-4DF3-92B2-182FD4025D7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8374A3-7F7D-49B4-AA43-D52CC7C16AE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74D67-7927-4593-A729-E0269E6781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5E2BE1-EB9E-466A-9C4E-3A604F54850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495D84-4EFF-4B52-9B43-92ECE5BA087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AF0DE6-7B08-4ACD-A259-306EC44A46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EBA528-4F95-4607-AD0E-DA5152C1F23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B4A60C-3DD4-48AA-93EF-E2EDD449298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064505-F47A-419A-A369-42C368961E2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E81B7F-874C-4437-B355-56052392D21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72F10-3FC2-4EF3-A173-B6ABA1D57F6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425B67-7FDE-45F4-899D-1140766521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322EE4-90E3-4DF3-AA2C-C767BAA4E0D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0692A-938D-4209-BD86-C69E74716DC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4587E5-28D4-459C-A143-9688E8E7FDF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2641DC-7603-4C0C-96D6-1994D04FEDC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2A7102-A2F1-420C-BA95-23BAB8C005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3CF2FE-9136-43F1-8C75-1299021DD0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9FEE77-C6A9-49F7-B665-0470543C1FC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A79182-1862-4CC2-83DE-15D1AD27653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C210AE-4AE7-4AB5-8C57-86E8C374A4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9E311E-86F7-44E2-AA8B-E6D74192585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D8AA62-EFA1-4AF6-B25C-B8DA9C4A0A1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867CA1-34D1-4404-87DF-4E8637EE81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809EC1-4404-43F0-8E51-1E233BC845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15D40D-333C-47C6-9D15-E0640975B87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D1843E-D129-43D8-A9B6-9958036CD16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8468E7-F5F9-4017-9477-9BA4DDC402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CA385D-1411-4443-A615-8715824E502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B0F7B5-84C1-450F-B5AD-5B33D9FB4D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ABAAC3-1064-4C27-B2F6-7E42FAFBA4F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FFB832-7D6D-4C7E-AEF2-702A16E3C52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F24CF3-095B-41D4-AF7B-8F909B47697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7E149C-31EA-4E38-A646-BB99AA4AD7B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7CF140-6AE7-4532-B5BF-B9DDFCDBD17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50BE3E-5252-4300-A92E-0FE62B271B2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3A967B-26E0-420E-9743-065773727DB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9B7C37-2D57-4E4A-BBED-748B851ECC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304B16-7E12-4463-ABB6-632544E4DE9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95F94E-95BD-4EAE-AA8B-FC04F581788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E2E4E3-7565-41BB-BE8D-16F83E18008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F3A196-2EC9-4BC7-855A-B336A926282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A89176-C1BA-474F-A352-38134A3968B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5483B9-C4ED-49D4-A6FF-3BC469D170F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3F026E-4572-4AB8-A493-061E9BAAB7A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D46D78-3A7E-473C-B43A-5E121550152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6C06AB-B5D1-4B71-8289-C475FA27631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ABCCF3-2873-494D-9E75-5565E779E31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85FD9A-B7DA-47F3-91F9-C58B4F88846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C36685-AA71-4CD7-8E1B-DA2FCF0265E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8D699B-1D9D-40AA-8E64-F5E81427C01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F2E354-248F-4C35-A974-418F9734AF1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9364ED-5D7F-4044-8BC6-DCFC0B4865D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FC77D2-DD76-4499-A537-24D1E410A99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987E93-8073-4426-98AD-088ABE375D2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D643AC-E803-4EA5-BA9A-1AC832F20B3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6F6364-E650-487F-82F7-83427CED015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345056-542B-4A58-8B94-AB9F6C2CB29C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223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8</xdr:row>
      <xdr:rowOff>9525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B31615-0E68-4B29-AF16-F98CFA7E2166}"/>
            </a:ext>
          </a:extLst>
        </xdr:cNvPr>
        <xdr:cNvSpPr>
          <a:spLocks noChangeAspect="1" noChangeArrowheads="1"/>
        </xdr:cNvSpPr>
      </xdr:nvSpPr>
      <xdr:spPr bwMode="auto">
        <a:xfrm>
          <a:off x="12954000" y="20574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447675</xdr:colOff>
      <xdr:row>24</xdr:row>
      <xdr:rowOff>23132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FF20A55D-0FBF-4F01-9125-4AAF5633B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068EA6-2699-4D40-B0C1-B213BEE4A78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7EC701-7BAE-4309-A284-1608FB8C176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13911-D8CD-4817-BFC1-2EEEACB6714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090BD1-A5AC-4949-9BD1-0C597E5E18C8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7E4AEF-AFAF-45E5-9674-9CE06ECA4EA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F44294-7801-4EE8-9B3F-A94CDEEB70B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86CCB0-78C1-4EC1-BAE5-8715DEA89AC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96E1DE-7B23-4D5A-B25D-434E9451921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4E832E-33AD-4276-9C1A-E444FBA7DE6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5991E-F3E4-4032-A360-E4DAB414285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60B54D-7035-49A4-911B-21B34A04915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8E5B45-ABEF-49D8-81ED-7183CDF6062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E90E80-F9F2-40C2-9D7E-2A2D9813DA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A1BF82-18D2-4C4F-8F2E-54583E92481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128C20-3366-48E8-94F9-A94BAEDDC2E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6C7A5A-CE68-4BF1-9D7E-9C787B0619A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683DBB-86FB-4CAA-A7E3-F63A01D787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61F6A7-BB0D-4ED9-8F4E-2D84D23B74F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999D32-4792-4A23-A010-1DA5E11014B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E401F3-6033-425B-A0D6-4CDC00D4CB0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AF238C-1886-441B-8588-C9ACF401FE3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B86AA8-337E-4DAE-8336-51603D83A57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EAE292-AD70-4ED2-9474-7F030BCD567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EE9DF1-6138-4407-B88B-25DA217F1FE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32AA72-EE73-4402-9BFE-26E20B05CB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399026-380D-4CDE-9199-71A6D1D3017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E79800-D4FB-4BA7-BFD0-288C152EB42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FBA8CE-81D7-4302-A0C0-AC95A3956CB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6FE616-2651-40AB-AB68-82C8C123BE6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D5555E-5372-4DAD-A724-B28B470DA5A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2C69ED-ED5C-425C-9A8D-BA19868D3EF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09BB80-3613-42D9-8E78-0CC2F58B945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E100F8-91F1-44EA-9E2D-97527F0489F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5E4956-B44E-4893-A412-9FDD345158D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C5AE55-30EC-46D9-896B-E9AB1C5751F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A093B5-1F99-41E8-A5F3-CE982887C2D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6760ED-8DC3-4522-B0DF-FAD5F394CDF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DEF3E2-A0A8-4E19-BD1B-EFC2C1BAD72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1BBB8E-889A-48E7-9DED-4DBFDF69014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55AC70-805D-4820-B2C3-E6CB9A87FC3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F45B2E-5426-4399-AD19-83DEB13B80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0E56DB-EF67-413F-951A-E93DB6DE089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995C66-9611-458E-B169-207DF509D5D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8EF5A-37CE-4CD7-8603-AB9E954B680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B50A60-3573-40C8-A8C7-48DD9149640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A6E348-208E-4447-8F0A-BEB17052D5A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929AE5-AC0F-42A3-B9EF-72F49262C13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BB3583-1ED9-4E97-B363-6BAC66C951F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85814A-354A-4DBC-AB7F-FF973697868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293B93-7289-45AB-9C59-31825D146CD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C3D66-45BF-4445-9F7F-87A52DE8B7B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239AB4-257A-4F63-9A49-B383EB155B2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334E6C-8069-4A95-B3FD-B6336C76E6C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46A2CE-2178-4349-BD92-4E9D80E9487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0358A7-3BAB-4DA5-ACAF-2A56389F74D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484B53-7CD5-44B5-AB52-2F73F35CE7F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4E4104-9959-4F03-B331-5C15B51E311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337D00-B601-4128-B536-5C2CCB1BE77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E0D4A0-003E-4A1C-B4F6-855016BDBD5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2A89F4-02A8-4387-9920-21D7B446640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E27BF7-A5A5-4840-B101-D33DBD42FBB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D4793D-D343-4036-9B9F-2648DE89F8F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1E8ADD-B508-4437-85FE-EA7604E8F93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DE5B4B-A00D-4269-813E-4F2C4478D45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3FFC02-FF64-4998-9AF0-299B939B004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4BC3B5-71D1-43A3-B6A7-A9D9937DB42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F7639E-7B2A-4B66-BBD1-D58DDDF0ADA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A93D85-C859-4D8E-ACCD-425E3FCDABA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C2993F-AB6A-4E30-8589-25E52768DC8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C9C522-A1C0-41E6-8132-82B0D5EB2CA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DD228C-BEDB-4D51-B03A-F860D904D4B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CB2A71-7510-4B35-92B0-BE158CE42B5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14E0AA-8364-4E97-8B7E-CC8EFB5F663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3FA61B-42A2-4975-AFAC-7F06A75A1DC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94F777-5CAC-41D4-B5A4-306927B90F8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E86E50-E009-42B3-BA70-2C1E1E2F2E6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366086-EF20-476B-BD45-B6FE1B2E13A7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223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6B89BE-6342-4D8C-92A8-ECFA7FAA9C0A}"/>
            </a:ext>
          </a:extLst>
        </xdr:cNvPr>
        <xdr:cNvSpPr>
          <a:spLocks noChangeAspect="1" noChangeArrowheads="1"/>
        </xdr:cNvSpPr>
      </xdr:nvSpPr>
      <xdr:spPr bwMode="auto">
        <a:xfrm>
          <a:off x="1250632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8E7DFC-A713-4BF0-9763-8E30012BF70C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9F07D8-EE16-4840-A93B-A0E77D692D01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22479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3886200</xdr:colOff>
      <xdr:row>24</xdr:row>
      <xdr:rowOff>19050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66A58F10-CF55-4A29-8AB7-A41FE79D1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BABC5C-3CF3-4A7F-A36B-64FB08BCCAF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FE1264-054C-4C23-84C5-B1921D736E5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A05174-F58B-45E9-AE77-C42CFA21EC6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A587D0-C0CC-45BC-BC35-AF8DC220BA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73D940-2ABC-4695-8CE5-0FB6F052C5D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B9D887-E736-493F-BEB1-1CD86AA684D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FFD169-310B-4446-8E57-8CC2D3D3C61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DE3351-48D9-4300-BE4C-3B0164A1878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A3ABE5-9513-4D1B-A4EE-F366C309FE2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AA106-4E0F-40B0-8E39-0EFD73DC011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7D13EA-B357-4CEB-8C76-8DD84DF0A9F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9F9E41-CD31-41D7-8B90-7CEB257F4D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AFDFFA-C4EE-4A51-A1E3-DA74D52D581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6DDD99-1D4C-4804-8F7A-471EC7B56BE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B99FC2-3CA6-49EC-B011-48EBB0DB416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B1589D-A464-4B60-9AAE-34D77B87690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68849-BA58-4193-B984-47D67015C05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46719D-B347-44EA-8009-3ED9422B64D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C992C5-EEEC-4B2B-9A1D-B2C6F1F9F1B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3B1340-96A0-4D99-A74E-9AD890CC96C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5C1232-250B-40CC-8818-D44ECA07836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E13C5E-AF98-4FE1-A22B-F9B711AD03B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6CE081-F12A-4B70-BD49-E7B1DD22B90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09DD65-FB1C-4E71-89BE-A7E7961E68F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614C65-C8BC-4874-AE91-FD5FFC01293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1D904-AA77-40C8-9E5E-8587615497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8786AC-1435-4E1C-859E-076D7DC71EE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13DB40-19A6-4EAD-AACD-683961E3228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3016E6-318B-4BBA-95E8-E69410DF46B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79FD1-B37E-4270-9C67-875AFC065D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F02EC7-4F76-4523-B156-FD9327CAE7F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5FAB74-2725-4A32-A1C7-064A0F37741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204194-6DF4-47F2-A8BB-0B442C81613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F5D77A-83FA-4C87-A4BA-F14B26C064E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3363DF-E2FD-4642-99F3-8C665A1B8C9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DAD8B-78DA-439A-B0E5-1E5131441C8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9465A3-7117-40AA-884D-091110D58F3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89E310-5984-42FF-B173-81042F4C5E6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A80B08-D2B6-457E-9951-9F23595DC25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382BF4-877A-4987-8F4E-DA99DC15717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3ABDEC-0A49-4F88-8BC0-F084541BA0E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03EEF7-42BF-4CFA-A352-011182DA59D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E28AF8-39E1-46DA-9297-A117BB95A20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8EAC70-224F-4F94-AED5-D8F045604AE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05AB49-6E23-43FC-808D-DAE42B40695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E58256-8A8E-46B8-BF0F-063DAE69BB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7B3854-0BB0-4C79-8019-418A2D09FFE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63B689-FE00-4969-89A7-9B0C2FE1855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02FB40-114E-4FD2-B138-B935C588F67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A22AE6-400D-4CB9-9385-F077A88436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C5F4A5-BF19-4BA6-819C-B587EE54F59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AFF3AD-1FB3-490C-80C9-11D336C7A4D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13EC39-B89F-4277-BFA8-E1A42B2FB21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3D310F-6347-447C-9B91-51808A4C80C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CDB0C2-98F3-42E0-80DF-36882324F1D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BAA6B8-B508-4268-98C6-359E8915146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961F44-8B4C-41AF-A3CE-6A7219AB35D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8A0AD-FCD8-4339-B924-55847E89FD8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69781-BB9E-4134-A1E2-742D456286B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8E1871-020B-4109-93AC-7877E310609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C4C64D-9643-4013-A93C-065E39FCAA9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99F6FC-FDC8-4ED1-A437-5002C9D57AE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E0BA0D-EEF3-4E8A-8C21-ACCB07BA7DC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B3119A-F3DD-48EF-BB2F-96ACC388F47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847587-CF16-409B-8B54-405C2ABAF47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908D19-F0A3-4931-A0A8-79D859CB404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11D600-396F-4CE6-8695-746A540B05A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CCE7E7-C200-4379-B29A-F955A0F7A15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105C74-38E8-488B-B376-AE06B823415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7B7F3B-B011-477F-B254-D0324B29E57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200F7C-850C-43FE-8C82-0051EB39E6A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92C83E-9142-4F9B-8014-F33B6D9DB44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90E594-F9EF-4372-8D19-26F9FFA801F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011F21-C4D6-4A97-BE15-F185FE7170F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1F626C-4DD9-453D-B50D-300775140D6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48D4B2-BF88-4717-B68D-B14DF847DAB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0</xdr:row>
      <xdr:rowOff>190500</xdr:rowOff>
    </xdr:from>
    <xdr:to>
      <xdr:col>3</xdr:col>
      <xdr:colOff>333375</xdr:colOff>
      <xdr:row>1</xdr:row>
      <xdr:rowOff>127907</xdr:rowOff>
    </xdr:to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CD3CE3-4290-45F5-9FC8-BE60F134249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047750"/>
          <a:ext cx="152400" cy="156482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F34F0E-9FB7-4CBE-BAFA-8AE45EC1144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95D52-3DD4-4595-BDAF-F9A551EDF16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C4AB9A-E942-405F-A66D-887B5EC12C8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BAD593-4354-4F20-87EC-15A6691B38B0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2</xdr:row>
      <xdr:rowOff>9525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124CEF-7907-4B3B-8212-16854311BBD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76B1BD-EFC1-413F-B65E-F5BF2781523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01D946-850F-4057-9FE4-CF28A237E28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41E104-0A5B-450A-9004-7C54DC0F799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2FA359-B743-4D22-A309-25292D7289C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76D575-2C93-485F-8A35-16FFB7443E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C511F1-9354-4A8F-A846-DAB0CB0630C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A64FAE-43F6-4512-A596-31226CC4ABB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6383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11</xdr:row>
      <xdr:rowOff>0</xdr:rowOff>
    </xdr:from>
    <xdr:to>
      <xdr:col>2</xdr:col>
      <xdr:colOff>3886200</xdr:colOff>
      <xdr:row>25</xdr:row>
      <xdr:rowOff>23132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48682739-0BA6-4118-92D7-10BA1D07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B79EE-74E6-4574-A00C-E2AB36A7F16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E24E3-C7EC-4E87-85F3-3540E3FB8CD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E822A2-26E0-42BA-9525-A5E304DA6E0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9EFF88-148B-4341-8FAF-2E6224AA5AE9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7CF675-E5A0-4B3E-9F79-D21E5A59FD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9E1890-74BC-4FF8-B0BB-4D8E374084E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CB38E6-FAB5-4150-B6FE-E88EF2E48F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72D51E-2DA9-4E64-9939-28B0CF7FEE7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F767D6-C2D8-4626-872C-C6090D60ECB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9D6249-D59D-4A19-995D-E10A37C24C0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2D2512-5F94-4A57-8481-E5872EEA6B9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9BE252-E1CF-44AC-975C-D4FDE76D06C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D53835-940A-4B5E-BD9B-63D198E1436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D7E589-7BD5-467F-9F5A-A82E193E6F2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B1781D-FC53-4B11-9A61-594219E934E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67662A-BF28-49DC-B1CB-A63A93EC89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1CE055-25D7-46B3-937D-4AB9347813C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A7B87C-BC7E-4420-8187-D9D783FD416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BECE2D-1EFA-4A3F-9F6B-06E99594869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2A2904-8955-4340-9CD7-809275DFC4A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F83149-E5E3-4F29-9981-A8282A6C36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0EB229-A19C-49D5-83A0-5770EE568AC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F85671-8841-46FC-BBD0-249EE1BC61D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55EC89-0D6C-4BC6-8A64-203D2DA545A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6CDA1B-B2C0-404C-A61C-4CBE449CA8D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5E057E-7C51-4B1F-89E2-CC1C54EBCE8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12CC74-36B8-4BDE-9AC5-9BFC976A823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48BD52-E9B0-4779-85E7-588CB588822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52D8E5-3AC9-4D3F-9510-CCA93ED1F84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954263-35C9-4394-8385-73BA9B0E663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4FE1DA-362C-4E41-BDC9-03D199A0AC3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8714DB-874B-4AE3-A180-10AC0EE533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2B88CE-7210-4A90-9810-98BBB63A2E7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454FCF-0603-44D8-B684-D0991E8A8E7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52EA61-F534-47EC-A49E-354DCDC44E4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504F84-8147-49E0-B338-FBF29096FDB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E6902C-84BE-4814-B0C9-FA92B23C3C4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74D7B4-1A2A-4309-9604-A270C53B674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B676A5-B4CC-4EA4-A391-B9BBA93A160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AE33C-D159-49A3-8554-85F79AAB0D3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E83A1D-6AD2-4E0B-A1EE-14CF86C504B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5AF06B-1278-47F2-A86D-2FA84DCA3EA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7E6CBF-775E-472B-8962-18717CBB021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673E1B-CACA-4D49-BC64-194C2CFAC5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728AA6-B875-41F9-B62F-46BB76EE99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76320A-A298-47C7-AA5E-7FEAA25AA4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EA04F8-DAC1-464A-B440-3934A29AB3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E0E4A3-8ECA-41A2-9FD1-2488BEF61AD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5A1E8E-6825-4C6C-B0A1-81E66DBA223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0149B6-9B67-4FD3-A009-A8BDC773096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CB61D5-318D-4DCF-B52D-B14464D762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057550-674F-4108-81F4-E532FB6F18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BF0B8D-DB4F-4688-9746-2D41C7B680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5AD1D7-BE32-4074-AAC8-6E10D86668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BCD70F-7A16-4725-8EFA-85AD3725E18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C8E7E7-FD04-4D6C-9C1F-1D80BC19BF6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408EE8-B6A3-4373-8E2D-0EA1E1D4EDB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567627-0263-489F-86A7-07E4E137476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4C3CBA-EE99-4413-BAAF-C05CA3D911E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A74D16-2E64-4E50-B6A2-DB28013113E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37C6BD-4BC4-476E-8056-CD295A1F087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0552E5-9A26-4100-85FF-CE7BC0E522C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E46FDE-E9A9-4ABB-8D3C-ABFD06B58AC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C11A61-3A7A-4C22-90FB-D1955E4C29A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995AE9-A1ED-46FE-A70B-9E69C19ADAB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391086-CEF3-4186-BAAD-5C5DB0B010B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85B6FC-1BBB-4743-A34C-64E633FA35F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24F38B-D1C2-4986-A37B-87086D8AB6A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C06C34-162F-4EB3-99FB-CD1CA8AA153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63A753-2223-4A6A-8641-9785E1CD3FA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4D527-46BA-43FE-B1E0-44D75E31583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5F9DBA-1FAE-44BC-AF1D-F1E071D2B40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042980-342F-41F2-9F90-14F6671492D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BDA7A8-A33B-4B4A-9E19-C85F555A23D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B2C87E-03A9-4E9C-B10D-11CE513DE74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58411C-FF8B-44D2-A8C8-26130215207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30B89C-A982-466B-90D5-DD02530D6B9B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28D8F0-2701-4940-BF84-8BF92C52AE9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847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B6E00F-6E41-45EB-A311-E5AB12C6C5E5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D31DCF-899A-4657-9E79-428DFEA2593E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847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EBE9AA-27E2-4241-85C9-76FEF90028D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F6BC12-39A3-4003-8845-3F53BF25220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916FC4-97DB-4CD3-A45F-2FF51D653BF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C4CFF4-4F0C-422A-AACC-FC106D69FD1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A22CDB-AB7C-4666-BD26-11C401DD541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26384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11</xdr:row>
      <xdr:rowOff>0</xdr:rowOff>
    </xdr:from>
    <xdr:to>
      <xdr:col>2</xdr:col>
      <xdr:colOff>3886200</xdr:colOff>
      <xdr:row>25</xdr:row>
      <xdr:rowOff>24493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3C6175A0-B989-4B60-8F80-21A86C290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098607-611D-4C28-A1B0-FBAF0442FA8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1A83D4-9D4C-49AF-A64D-E9014CE6A9B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C35047-CA85-44C9-BF37-4F9924ED179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008627-E265-47D7-8104-ECBE978A6774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B20059-B659-48B8-A0F9-6AE8F4ED100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875858-AC80-45C7-8D13-E970E6E70C2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0BACF6-9BC0-4FEC-BD83-F01DE6CBF1D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2E7286-8124-4F91-ACB1-387C27A809C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4C0178-FB7A-4ADD-9C76-0FB009348B0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94C49E-5BC3-4908-8D05-CCA229C70DF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C49729-1122-4ABE-898C-C0B730F7781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1D09E7-3E2A-4A7F-A08C-A44EB8135EA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5FA2B0-7CAC-4635-907C-8B650F8AA5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F26063-E15F-4EB0-9CD5-BE45846ACF9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41FF2B-26F0-4968-9622-EFEF0E7BC68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6436FB-99D6-44C5-A550-C2CD4B9F28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72210A-762C-46DD-A8DE-A7567CA838A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5E6B61-888F-4B4B-B75E-7B945AC115B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6AAD2E-2987-4DB0-BCF6-83FAA088620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E5C59F-D1F5-4E3D-B3F0-2094636A71A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E44A0D-3886-42CB-8E2D-3C02C47A037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93749C-CBC4-42F2-99F1-7F878905865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884A5E-9ACA-4850-BD34-68F915B0A25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A127F8-0E16-48A3-8FE2-58D8853BBC1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EC6A4C-C482-403A-A629-C03DCB6C82F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F7E444-6361-4B6A-8DD9-AC1A8B2EB0C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82B60D-8393-46DF-810F-8E63FC626FD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D9AEB5-F5D6-493D-A7C2-28CA85DD4546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1C1B9A-AF39-4F83-822C-FC0CF6BE74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1C363-C045-4E02-828C-F7C65F77AD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BC1539-98AA-4E23-B25B-8C371E44BB6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14973D-9A8A-44D8-8ECE-E3AA6050274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2A19E1-42E6-4086-9735-69A31780C31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40708D-3F48-4F0F-8F07-7E3D928E17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FD2F24-61DD-4BD2-BBB0-0A5CB123633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85F464-EA97-426E-8719-0B38F66ABA9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B44C14-99A2-475F-91F1-07BBADCAE90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4C9704-A03C-497F-B962-FC02D34E996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2C2BDC-2AA7-4CDF-AFA8-12020EDA6EE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65563-4C83-41A1-852F-DF015A07C98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04D128-C191-48C9-9264-70D18B18C26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95F9BC-3EA1-4B0F-BC56-8C4336BF254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72D97C-19A6-4D5A-96BC-306D01D86D9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0D0C5-EBB3-4976-BF50-6DF49333256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1BA5D6-6B5E-49F1-AE24-C76432E489E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B9038F-A053-439D-861E-609359EEEE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20A55F-12C3-4E75-B6C6-5C8D305FEB3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104641-FE67-468B-8CAB-199AFC33B91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44E313-4E1C-4C83-8948-28627E25A3E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52108D-D729-4138-8474-6E346BAF950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D4B42-1F0E-4EF0-97D9-85B567AAD8D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BA397D-3518-4D2B-BF8D-761F0563480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904944-6B13-4263-8C59-165EC4BD649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5822D7-2FEA-4F08-90FF-D9B25B5CA4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49D81-85E0-47F7-9D72-B3BE7BBC8B7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A20B9E-E9D2-446B-9E3C-B229C6BF74D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7AC8C0-C0EA-4D57-BBBF-99916F593D2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93D90A-CBAF-4D6D-9857-86F304D8F4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7DD497-7F29-4BCD-A825-F779106DC2C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FB6EFD-D1E6-401B-AEAB-4CEBF0F3B8A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FAFF3E-C78B-44CD-AC3D-7547A1546A9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37703F-21A6-4BD6-A543-2C208ECECD0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D62E64-CD1B-4C9D-AF0D-234101ADD5C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BEB4AC-07FB-47C9-B11C-6D340602766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264DD3-6FAF-40DF-9CF1-3FBCC0F43FA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BF92B6-6BD1-42E8-9A36-23441ABE359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9975A9-C864-4DD8-9985-9F2886C4622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E5B6A2-F918-4C00-92B4-6EDC814A506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1D0494-62AC-461B-BE9F-F96C4FD991B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3E0C2F-2C08-4CC2-8353-9A827BAE96D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FACAAA-2F7E-495E-B2D7-B6FCFF3DAA6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8C7205-D8AF-426B-B418-4CC0D0E3037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F27A6F-CE5C-4C06-8FFC-EEFB822E942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849009-59AA-4064-A4C6-BF26A4802F4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95C060-F368-40E0-AFAA-D680C76E891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1F1C2F-AE2F-4C39-AC13-AE5EF3CA4D0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E319AB-3C8B-4F16-8484-81B9522EF31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97138B-8CFD-49D7-98FE-568EA0CB59F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5FE5EB-FF9B-4EBC-9B01-73395A72CB0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57DB0-A494-426C-8D57-B0307B0FCC73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3048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1E1622-3CC3-471A-AD73-D3A3D159E83A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32385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D009228B-9CFA-4D3C-9009-793D3D567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D61017-21AC-445D-9E93-69F430FD196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3EA616-7302-4DF6-ABFE-6628CD8973C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8AF4D7-3320-4207-A20C-B21B55616CF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0CBE70-89CF-462B-AE11-44C22FA58DF4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8E3028-4023-4892-AFE4-B7F135467EB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B34C4-2856-4FF6-8E91-E9C028FF8CE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617CF7-CD65-4250-BE80-47812056BCB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99FCD9-B6BC-4302-8E73-A72238291EB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17A442-AD6F-4207-AECD-4D7B01DD396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4655FE-4B36-4C6E-A268-444C3CEF7F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F2AFBF-42BC-4CC7-A0DE-E44E4827CF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5F562F-867C-45DA-A5D1-2802FE531F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7C6FBF-3808-45ED-A686-58967EBD248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11FFE9-6085-4C70-A560-8AAC91305F2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295244-0F1C-46D1-BCFB-64015A934F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570FBB-7590-4DC0-AFE9-43E5C19E974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0DCB00-973C-450F-AF39-D26FD56F347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B08AD5-D09F-4860-B4A3-B08B2C0379B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338DF6-8813-4DAE-A44D-39D8B38C32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2770CE-FD71-4D3A-A538-7BA0EBC334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2077F8-C404-43E5-A1F3-88FE145A788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B0D4CF-BB96-49F7-9D71-01A16B1084D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BF2C7C-6034-45A4-9EF3-F7E8C5DE0F0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680BEB-0280-497D-A476-67230AFD64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8AFD02-E3F8-4199-938E-59E957A012C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D11FEB-68B0-4FB6-AE6E-9B7EC8BC2E8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F22F01-A5A0-407F-81F9-1696FE887A4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9CC7CA-209E-4A92-B10B-517BFBC5F7FF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01AF5-C18A-45C0-907A-0ADACFD5DD8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5D0B7B-7D13-4D39-924F-E84FDFB40A9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10963A-261E-4A4D-A59B-97C1BAC234D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E6402D-0E98-4F66-8793-6F3755DC1EB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F5E7F0-B5CA-4E83-9E3B-6D13D7DFB8A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59738D-A05F-4D65-8FB2-0DF07ABDBE5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E37F33-B8E0-4DB5-905B-DEA521D125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A3D0DE-610C-4EF0-BB15-BF01B5581DE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145DA7-94A4-423D-9DC6-9044847259D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231F49-2A43-47C2-B761-7A983C2D33C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B0B41C-82C0-40B5-A1DA-03C9ADEACF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8779F9-9CF8-4CD2-9958-638C6F37688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BA0836-7F6F-4713-AD09-4048EEC2601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318E68-7E5A-4208-B562-E8E52358A87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32E0CC-AADA-4084-9AB1-33E821B978F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102B7F-3F93-4C8D-BFA0-BCD207F4056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718D7D-4CB6-4C07-8599-0572D6C88FF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0912B-F951-4DC4-B01C-1CEA77F19DB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54E22C-1CB5-4E9B-8C25-54574C977E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8B1023-A85F-4BA5-BC59-3DAB84703ED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84C55B-9EE4-47B3-9C89-9EB1C98E38F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EEFF98-FC61-4872-9240-937AB4620B8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52D470-2A7A-4833-9767-1745F266181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0B8D12-E1AC-4777-B3E4-830C2AADF2A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41712A-7807-4CD5-937E-B521183D2FF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4BA63D-4C0B-48CC-99E2-DFB78F614D4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7B6696-70F8-4DF0-B071-F46D057516B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EE0948-37C6-46C8-BE24-A77E0D82ECE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7B7276-3CD5-46A2-A4E9-6783002EBE5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83788A-F487-4C40-85D9-F6DA14A1530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8294B1-C1AB-4F94-AD9D-624563727AD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3F4A32-5840-4250-B120-754C8C436B3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85E754-58FE-4BA2-9DB9-E7217F40ECE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4F41D2-7ECB-4B96-B875-0CD1F74B878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E3FFB5-3141-45AC-BDD6-71BD2D00EF5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F3B70B-2063-409C-BEB7-7012567726F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04F3E8-9726-47F5-84E1-3178DD80205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CBDB59-2C16-4D67-AF60-7CCAE7EDE90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FF7796-FE43-4778-9E7C-2E2435B4084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B93B5-BF28-453C-A4F2-C64E8D69EE8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70F003-838C-4485-AB33-8D7E7CB924D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9697B1-29D8-49DF-9FDE-7FD2E83E9D3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919C40-FE58-41F9-B8EF-776E918F707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5D81B1-C89A-4072-93CA-F584238C812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A74C0E-E56F-4A0C-8C50-BAB7A20C245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5450C6-D143-4B0E-A94B-AD0456C04B0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808CD3-53B0-46E5-8CFC-467C54768AD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CDDE77-4EF9-4ECC-B6FF-50864FD8135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86B284-81A9-4502-8B41-9AE19B3674CF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286684-0570-49D5-B021-CE1762C1375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D3349B-3A1C-4924-9F98-D792D643CFE9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623D0C-66C1-4EF7-90AD-70DD19A3C49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11B6F7-A4E1-4668-949E-C204E82AC6C4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A0396B-9E1F-4293-B5B1-416C821C5C3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798D18-BCB2-4A17-95BE-CD2DB2CE42FB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215496-F3CF-4091-82A9-99E1F0FC642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85CAF7-D4BE-424D-A56E-9139D2C3376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4089E9-5B55-4396-9F9E-3D73CCD5235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671795-C929-4A54-A5A2-A4CA42BB7DD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49E509-C5CB-4796-B11F-C444C558720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C28CDC-67D3-471D-95AE-747B070044F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546A64-A00E-4A82-B0C1-A6B072C5953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B3DCB7-0E6A-48DC-9001-E58289F16C22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6A983B-282B-4370-B351-AEF7E26A3977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3874E8-C935-4C59-B4E6-65F8333611E9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C0C875-2819-492C-BBF0-C8E3EEC7BE16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D608C0-F425-48BE-9262-5CB196C26FCD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A31319-8CE0-4C8E-A868-BCA665624F2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90A4CC-54D5-4641-B940-EDE2B7E5B02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7E35A9-F186-4833-B2BF-B92B9D8FC803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4EC2D6-21F6-4367-990F-9B404570DA36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1447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528324-6FD1-4847-97DD-F7B852BE4D9F}"/>
            </a:ext>
          </a:extLst>
        </xdr:cNvPr>
        <xdr:cNvSpPr>
          <a:spLocks noChangeAspect="1" noChangeArrowheads="1"/>
        </xdr:cNvSpPr>
      </xdr:nvSpPr>
      <xdr:spPr bwMode="auto">
        <a:xfrm>
          <a:off x="13192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26E955-8A80-442E-8C69-5ACAA4BAC42C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9AB180-409F-4724-9C5F-A177A9D3900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6B4C7E-C5C9-47D3-9FBF-EFBB6FFBBBCF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047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B46D66-E01C-4CEE-8DF1-A215D0AF6DA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7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442AA7-DD6D-45CB-A434-81FB9A6CE50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14382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466725</xdr:colOff>
      <xdr:row>24</xdr:row>
      <xdr:rowOff>76200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3A75CD78-8068-4BE2-8F1A-181489B81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1"/>
  <sheetViews>
    <sheetView zoomScale="70" zoomScaleNormal="70" workbookViewId="0">
      <selection activeCell="E40" sqref="E40"/>
    </sheetView>
  </sheetViews>
  <sheetFormatPr defaultRowHeight="15" x14ac:dyDescent="0.25"/>
  <cols>
    <col min="1" max="1" width="6.140625" customWidth="1"/>
    <col min="2" max="2" width="5.85546875" customWidth="1"/>
    <col min="3" max="3" width="41.140625" customWidth="1"/>
    <col min="5" max="5" width="113.7109375" bestFit="1" customWidth="1"/>
    <col min="6" max="6" width="72.5703125" style="1" hidden="1" customWidth="1"/>
    <col min="7" max="7" width="11.5703125" customWidth="1"/>
    <col min="8" max="8" width="11" customWidth="1"/>
    <col min="9" max="9" width="14.42578125" bestFit="1" customWidth="1"/>
    <col min="10" max="10" width="11.7109375" bestFit="1" customWidth="1"/>
    <col min="11" max="11" width="9.28515625" bestFit="1" customWidth="1"/>
    <col min="12" max="12" width="14.42578125" bestFit="1" customWidth="1"/>
    <col min="13" max="13" width="11.7109375" bestFit="1" customWidth="1"/>
    <col min="15" max="15" width="14.42578125" bestFit="1" customWidth="1"/>
  </cols>
  <sheetData>
    <row r="1" spans="2:15" s="1" customFormat="1" ht="15.75" thickBot="1" x14ac:dyDescent="0.3"/>
    <row r="2" spans="2:15" ht="18" thickBot="1" x14ac:dyDescent="0.35">
      <c r="B2" s="22" t="s">
        <v>134</v>
      </c>
      <c r="C2" s="23"/>
      <c r="D2" s="24"/>
    </row>
    <row r="3" spans="2:15" s="1" customFormat="1" ht="17.25" x14ac:dyDescent="0.3">
      <c r="E3" s="13"/>
    </row>
    <row r="4" spans="2:15" s="2" customFormat="1" ht="15.75" x14ac:dyDescent="0.25">
      <c r="B4" s="26" t="s">
        <v>0</v>
      </c>
      <c r="C4" s="26" t="s">
        <v>5</v>
      </c>
      <c r="D4" s="26" t="s">
        <v>4</v>
      </c>
      <c r="E4" s="26" t="s">
        <v>1</v>
      </c>
      <c r="F4" s="26" t="s">
        <v>70</v>
      </c>
      <c r="G4" s="25">
        <v>2018</v>
      </c>
      <c r="H4" s="25"/>
      <c r="I4" s="25"/>
      <c r="J4" s="25">
        <v>2019</v>
      </c>
      <c r="K4" s="25"/>
      <c r="L4" s="25"/>
      <c r="M4" s="25">
        <v>2020</v>
      </c>
      <c r="N4" s="25"/>
      <c r="O4" s="25"/>
    </row>
    <row r="5" spans="2:15" s="2" customFormat="1" ht="15.75" x14ac:dyDescent="0.25">
      <c r="B5" s="26"/>
      <c r="C5" s="26"/>
      <c r="D5" s="26"/>
      <c r="E5" s="26"/>
      <c r="F5" s="26"/>
      <c r="G5" s="11" t="s">
        <v>3</v>
      </c>
      <c r="H5" s="11" t="s">
        <v>2</v>
      </c>
      <c r="I5" s="17" t="s">
        <v>144</v>
      </c>
      <c r="J5" s="11" t="s">
        <v>3</v>
      </c>
      <c r="K5" s="11" t="s">
        <v>2</v>
      </c>
      <c r="L5" s="17" t="s">
        <v>144</v>
      </c>
      <c r="M5" s="11" t="s">
        <v>3</v>
      </c>
      <c r="N5" s="11" t="s">
        <v>2</v>
      </c>
      <c r="O5" s="17" t="s">
        <v>144</v>
      </c>
    </row>
    <row r="6" spans="2:15" s="3" customFormat="1" ht="15.75" x14ac:dyDescent="0.25">
      <c r="B6" s="26">
        <v>1</v>
      </c>
      <c r="C6" s="27" t="s">
        <v>6</v>
      </c>
      <c r="D6" s="11" t="s">
        <v>7</v>
      </c>
      <c r="E6" s="4" t="s">
        <v>71</v>
      </c>
      <c r="F6" s="4" t="s">
        <v>78</v>
      </c>
      <c r="G6" s="4">
        <v>0</v>
      </c>
      <c r="H6" s="10">
        <v>10</v>
      </c>
      <c r="I6" s="5">
        <f>G6/H6*100</f>
        <v>0</v>
      </c>
      <c r="J6" s="6">
        <v>0</v>
      </c>
      <c r="K6" s="7">
        <v>10</v>
      </c>
      <c r="L6" s="5">
        <f>J6/K6*100</f>
        <v>0</v>
      </c>
      <c r="M6" s="4">
        <v>0</v>
      </c>
      <c r="N6" s="4">
        <v>10</v>
      </c>
      <c r="O6" s="5">
        <f>M6/N6*100</f>
        <v>0</v>
      </c>
    </row>
    <row r="7" spans="2:15" ht="15.75" x14ac:dyDescent="0.25">
      <c r="B7" s="26"/>
      <c r="C7" s="27"/>
      <c r="D7" s="11" t="s">
        <v>8</v>
      </c>
      <c r="E7" s="4" t="s">
        <v>28</v>
      </c>
      <c r="F7" s="4" t="s">
        <v>79</v>
      </c>
      <c r="G7" s="4">
        <v>68</v>
      </c>
      <c r="H7" s="10">
        <v>83</v>
      </c>
      <c r="I7" s="5">
        <f t="shared" ref="I7:I58" si="0">G7/H7*100</f>
        <v>81.92771084337349</v>
      </c>
      <c r="J7" s="6">
        <v>73</v>
      </c>
      <c r="K7" s="7">
        <v>94</v>
      </c>
      <c r="L7" s="5">
        <f t="shared" ref="L7:L58" si="1">J7/K7*100</f>
        <v>77.659574468085097</v>
      </c>
      <c r="M7" s="4">
        <v>78</v>
      </c>
      <c r="N7" s="4">
        <v>95</v>
      </c>
      <c r="O7" s="5">
        <f t="shared" ref="O7:O58" si="2">M7/N7*100</f>
        <v>82.10526315789474</v>
      </c>
    </row>
    <row r="8" spans="2:15" ht="15.75" x14ac:dyDescent="0.25">
      <c r="B8" s="26"/>
      <c r="C8" s="27"/>
      <c r="D8" s="11" t="s">
        <v>9</v>
      </c>
      <c r="E8" s="4" t="s">
        <v>25</v>
      </c>
      <c r="F8" s="4" t="s">
        <v>80</v>
      </c>
      <c r="G8" s="4">
        <v>68</v>
      </c>
      <c r="H8" s="10">
        <v>83</v>
      </c>
      <c r="I8" s="5">
        <f t="shared" si="0"/>
        <v>81.92771084337349</v>
      </c>
      <c r="J8" s="6">
        <v>78</v>
      </c>
      <c r="K8" s="7">
        <v>94</v>
      </c>
      <c r="L8" s="5">
        <f t="shared" si="1"/>
        <v>82.978723404255319</v>
      </c>
      <c r="M8" s="4">
        <v>82</v>
      </c>
      <c r="N8" s="4">
        <v>95</v>
      </c>
      <c r="O8" s="5">
        <f t="shared" si="2"/>
        <v>86.31578947368422</v>
      </c>
    </row>
    <row r="9" spans="2:15" s="3" customFormat="1" ht="15.75" x14ac:dyDescent="0.25">
      <c r="B9" s="26">
        <v>2</v>
      </c>
      <c r="C9" s="28" t="s">
        <v>10</v>
      </c>
      <c r="D9" s="11" t="s">
        <v>7</v>
      </c>
      <c r="E9" s="4" t="s">
        <v>72</v>
      </c>
      <c r="F9" s="4" t="s">
        <v>81</v>
      </c>
      <c r="G9" s="4">
        <v>61</v>
      </c>
      <c r="H9" s="10">
        <v>79</v>
      </c>
      <c r="I9" s="5">
        <f t="shared" si="0"/>
        <v>77.215189873417728</v>
      </c>
      <c r="J9" s="6">
        <v>73</v>
      </c>
      <c r="K9" s="7">
        <v>90</v>
      </c>
      <c r="L9" s="5">
        <f t="shared" si="1"/>
        <v>81.111111111111114</v>
      </c>
      <c r="M9" s="4">
        <v>78</v>
      </c>
      <c r="N9" s="4">
        <v>91</v>
      </c>
      <c r="O9" s="5">
        <f t="shared" si="2"/>
        <v>85.714285714285708</v>
      </c>
    </row>
    <row r="10" spans="2:15" ht="15.75" x14ac:dyDescent="0.25">
      <c r="B10" s="26"/>
      <c r="C10" s="29"/>
      <c r="D10" s="11" t="s">
        <v>8</v>
      </c>
      <c r="E10" s="4" t="s">
        <v>26</v>
      </c>
      <c r="F10" s="4" t="s">
        <v>82</v>
      </c>
      <c r="G10" s="4">
        <v>65</v>
      </c>
      <c r="H10" s="10">
        <v>82</v>
      </c>
      <c r="I10" s="5">
        <f t="shared" si="0"/>
        <v>79.268292682926827</v>
      </c>
      <c r="J10" s="6">
        <v>78</v>
      </c>
      <c r="K10" s="7">
        <v>93</v>
      </c>
      <c r="L10" s="5">
        <f t="shared" si="1"/>
        <v>83.870967741935488</v>
      </c>
      <c r="M10" s="4">
        <v>74</v>
      </c>
      <c r="N10" s="4">
        <v>94</v>
      </c>
      <c r="O10" s="5">
        <f t="shared" si="2"/>
        <v>78.723404255319153</v>
      </c>
    </row>
    <row r="11" spans="2:15" ht="15.75" x14ac:dyDescent="0.25">
      <c r="B11" s="26"/>
      <c r="C11" s="30"/>
      <c r="D11" s="11" t="s">
        <v>9</v>
      </c>
      <c r="E11" s="4" t="s">
        <v>27</v>
      </c>
      <c r="F11" s="4" t="s">
        <v>83</v>
      </c>
      <c r="G11" s="4">
        <v>70</v>
      </c>
      <c r="H11" s="10">
        <v>85</v>
      </c>
      <c r="I11" s="5">
        <f t="shared" si="0"/>
        <v>82.35294117647058</v>
      </c>
      <c r="J11" s="6">
        <v>77</v>
      </c>
      <c r="K11" s="7">
        <v>96</v>
      </c>
      <c r="L11" s="5">
        <f t="shared" si="1"/>
        <v>80.208333333333343</v>
      </c>
      <c r="M11" s="4">
        <v>79</v>
      </c>
      <c r="N11" s="4">
        <v>97</v>
      </c>
      <c r="O11" s="5">
        <f t="shared" si="2"/>
        <v>81.44329896907216</v>
      </c>
    </row>
    <row r="12" spans="2:15" s="3" customFormat="1" ht="15.75" x14ac:dyDescent="0.25">
      <c r="B12" s="26">
        <v>3</v>
      </c>
      <c r="C12" s="28" t="s">
        <v>11</v>
      </c>
      <c r="D12" s="11" t="s">
        <v>7</v>
      </c>
      <c r="E12" s="4" t="s">
        <v>77</v>
      </c>
      <c r="F12" s="4" t="s">
        <v>84</v>
      </c>
      <c r="G12" s="4">
        <v>62</v>
      </c>
      <c r="H12" s="10">
        <v>79</v>
      </c>
      <c r="I12" s="5">
        <f t="shared" si="0"/>
        <v>78.48101265822784</v>
      </c>
      <c r="J12" s="6">
        <v>78</v>
      </c>
      <c r="K12" s="7">
        <v>90</v>
      </c>
      <c r="L12" s="5">
        <f t="shared" si="1"/>
        <v>86.666666666666671</v>
      </c>
      <c r="M12" s="4">
        <v>77</v>
      </c>
      <c r="N12" s="4">
        <v>91</v>
      </c>
      <c r="O12" s="5">
        <f t="shared" si="2"/>
        <v>84.615384615384613</v>
      </c>
    </row>
    <row r="13" spans="2:15" ht="15.75" x14ac:dyDescent="0.25">
      <c r="B13" s="26"/>
      <c r="C13" s="29"/>
      <c r="D13" s="11" t="s">
        <v>8</v>
      </c>
      <c r="E13" s="4" t="s">
        <v>85</v>
      </c>
      <c r="F13" s="4" t="s">
        <v>86</v>
      </c>
      <c r="G13" s="4">
        <v>70</v>
      </c>
      <c r="H13" s="10">
        <v>85</v>
      </c>
      <c r="I13" s="5">
        <f t="shared" si="0"/>
        <v>82.35294117647058</v>
      </c>
      <c r="J13" s="6">
        <v>75</v>
      </c>
      <c r="K13" s="7">
        <v>96</v>
      </c>
      <c r="L13" s="5">
        <f t="shared" si="1"/>
        <v>78.125</v>
      </c>
      <c r="M13" s="4">
        <v>77</v>
      </c>
      <c r="N13" s="4">
        <v>97</v>
      </c>
      <c r="O13" s="5">
        <f t="shared" si="2"/>
        <v>79.381443298969074</v>
      </c>
    </row>
    <row r="14" spans="2:15" ht="15.75" x14ac:dyDescent="0.25">
      <c r="B14" s="26"/>
      <c r="C14" s="30"/>
      <c r="D14" s="11" t="s">
        <v>9</v>
      </c>
      <c r="E14" s="4" t="s">
        <v>29</v>
      </c>
      <c r="F14" s="4" t="s">
        <v>87</v>
      </c>
      <c r="G14" s="4">
        <v>68</v>
      </c>
      <c r="H14" s="10">
        <v>83</v>
      </c>
      <c r="I14" s="5">
        <f t="shared" si="0"/>
        <v>81.92771084337349</v>
      </c>
      <c r="J14" s="6">
        <v>78</v>
      </c>
      <c r="K14" s="7">
        <v>94</v>
      </c>
      <c r="L14" s="5">
        <f t="shared" si="1"/>
        <v>82.978723404255319</v>
      </c>
      <c r="M14" s="4">
        <v>78</v>
      </c>
      <c r="N14" s="4">
        <v>95</v>
      </c>
      <c r="O14" s="5">
        <f t="shared" si="2"/>
        <v>82.10526315789474</v>
      </c>
    </row>
    <row r="15" spans="2:15" s="3" customFormat="1" ht="15.75" x14ac:dyDescent="0.25">
      <c r="B15" s="26">
        <v>4</v>
      </c>
      <c r="C15" s="28" t="s">
        <v>12</v>
      </c>
      <c r="D15" s="11" t="s">
        <v>7</v>
      </c>
      <c r="E15" s="4" t="s">
        <v>76</v>
      </c>
      <c r="F15" s="4" t="s">
        <v>88</v>
      </c>
      <c r="G15" s="4">
        <v>63</v>
      </c>
      <c r="H15" s="10">
        <v>80</v>
      </c>
      <c r="I15" s="5">
        <f t="shared" si="0"/>
        <v>78.75</v>
      </c>
      <c r="J15" s="6">
        <v>75</v>
      </c>
      <c r="K15" s="7">
        <v>91</v>
      </c>
      <c r="L15" s="5">
        <f t="shared" si="1"/>
        <v>82.417582417582409</v>
      </c>
      <c r="M15" s="4">
        <v>77</v>
      </c>
      <c r="N15" s="4">
        <v>92</v>
      </c>
      <c r="O15" s="5">
        <f t="shared" si="2"/>
        <v>83.695652173913047</v>
      </c>
    </row>
    <row r="16" spans="2:15" ht="15.75" x14ac:dyDescent="0.25">
      <c r="B16" s="26"/>
      <c r="C16" s="29"/>
      <c r="D16" s="11" t="s">
        <v>8</v>
      </c>
      <c r="E16" s="4" t="s">
        <v>31</v>
      </c>
      <c r="F16" s="4" t="s">
        <v>89</v>
      </c>
      <c r="G16" s="4">
        <v>68</v>
      </c>
      <c r="H16" s="10">
        <v>83</v>
      </c>
      <c r="I16" s="5">
        <f t="shared" si="0"/>
        <v>81.92771084337349</v>
      </c>
      <c r="J16" s="6">
        <v>71</v>
      </c>
      <c r="K16" s="7">
        <v>94</v>
      </c>
      <c r="L16" s="5">
        <f t="shared" si="1"/>
        <v>75.531914893617028</v>
      </c>
      <c r="M16" s="4">
        <v>76</v>
      </c>
      <c r="N16" s="4">
        <v>95</v>
      </c>
      <c r="O16" s="5">
        <f t="shared" si="2"/>
        <v>80</v>
      </c>
    </row>
    <row r="17" spans="2:15" ht="15.75" x14ac:dyDescent="0.25">
      <c r="B17" s="26"/>
      <c r="C17" s="29"/>
      <c r="D17" s="11" t="s">
        <v>9</v>
      </c>
      <c r="E17" s="4" t="s">
        <v>32</v>
      </c>
      <c r="F17" s="4" t="s">
        <v>90</v>
      </c>
      <c r="G17" s="4">
        <v>63</v>
      </c>
      <c r="H17" s="10">
        <v>80</v>
      </c>
      <c r="I17" s="5">
        <f t="shared" si="0"/>
        <v>78.75</v>
      </c>
      <c r="J17" s="6">
        <v>78</v>
      </c>
      <c r="K17" s="7">
        <v>91</v>
      </c>
      <c r="L17" s="5">
        <f t="shared" si="1"/>
        <v>85.714285714285708</v>
      </c>
      <c r="M17" s="4">
        <v>74</v>
      </c>
      <c r="N17" s="4">
        <v>92</v>
      </c>
      <c r="O17" s="5">
        <f t="shared" si="2"/>
        <v>80.434782608695656</v>
      </c>
    </row>
    <row r="18" spans="2:15" s="1" customFormat="1" ht="15.75" x14ac:dyDescent="0.25">
      <c r="B18" s="26"/>
      <c r="C18" s="30"/>
      <c r="D18" s="11" t="s">
        <v>73</v>
      </c>
      <c r="E18" s="4" t="s">
        <v>33</v>
      </c>
      <c r="F18" s="4" t="s">
        <v>91</v>
      </c>
      <c r="G18" s="4">
        <v>63</v>
      </c>
      <c r="H18" s="10">
        <v>80</v>
      </c>
      <c r="I18" s="5">
        <f t="shared" si="0"/>
        <v>78.75</v>
      </c>
      <c r="J18" s="6">
        <v>73</v>
      </c>
      <c r="K18" s="7">
        <v>91</v>
      </c>
      <c r="L18" s="5">
        <f t="shared" si="1"/>
        <v>80.219780219780219</v>
      </c>
      <c r="M18" s="4">
        <v>81</v>
      </c>
      <c r="N18" s="4">
        <v>92</v>
      </c>
      <c r="O18" s="5">
        <f t="shared" si="2"/>
        <v>88.043478260869563</v>
      </c>
    </row>
    <row r="19" spans="2:15" s="1" customFormat="1" ht="15.75" x14ac:dyDescent="0.25">
      <c r="B19" s="26">
        <v>5</v>
      </c>
      <c r="C19" s="28" t="s">
        <v>13</v>
      </c>
      <c r="D19" s="11" t="s">
        <v>7</v>
      </c>
      <c r="E19" s="4" t="s">
        <v>92</v>
      </c>
      <c r="F19" s="4" t="s">
        <v>93</v>
      </c>
      <c r="G19" s="4">
        <v>60</v>
      </c>
      <c r="H19" s="10">
        <v>77</v>
      </c>
      <c r="I19" s="5">
        <f t="shared" si="0"/>
        <v>77.922077922077932</v>
      </c>
      <c r="J19" s="6">
        <v>70</v>
      </c>
      <c r="K19" s="7">
        <v>88</v>
      </c>
      <c r="L19" s="5">
        <f t="shared" si="1"/>
        <v>79.545454545454547</v>
      </c>
      <c r="M19" s="4">
        <v>80</v>
      </c>
      <c r="N19" s="4">
        <v>89</v>
      </c>
      <c r="O19" s="5">
        <f t="shared" si="2"/>
        <v>89.887640449438194</v>
      </c>
    </row>
    <row r="20" spans="2:15" s="3" customFormat="1" ht="15.75" x14ac:dyDescent="0.25">
      <c r="B20" s="26"/>
      <c r="C20" s="29"/>
      <c r="D20" s="11" t="s">
        <v>8</v>
      </c>
      <c r="E20" s="4" t="s">
        <v>34</v>
      </c>
      <c r="F20" s="4" t="s">
        <v>94</v>
      </c>
      <c r="G20" s="4">
        <v>66</v>
      </c>
      <c r="H20" s="10">
        <v>84</v>
      </c>
      <c r="I20" s="5">
        <f t="shared" si="0"/>
        <v>78.571428571428569</v>
      </c>
      <c r="J20" s="6">
        <v>75</v>
      </c>
      <c r="K20" s="7">
        <v>95</v>
      </c>
      <c r="L20" s="5">
        <f t="shared" si="1"/>
        <v>78.94736842105263</v>
      </c>
      <c r="M20" s="4">
        <v>75</v>
      </c>
      <c r="N20" s="4">
        <v>96</v>
      </c>
      <c r="O20" s="5">
        <f t="shared" si="2"/>
        <v>78.125</v>
      </c>
    </row>
    <row r="21" spans="2:15" ht="15.75" x14ac:dyDescent="0.25">
      <c r="B21" s="26"/>
      <c r="C21" s="29"/>
      <c r="D21" s="11" t="s">
        <v>9</v>
      </c>
      <c r="E21" s="4" t="s">
        <v>35</v>
      </c>
      <c r="F21" s="4" t="s">
        <v>95</v>
      </c>
      <c r="G21" s="4">
        <v>63</v>
      </c>
      <c r="H21" s="10">
        <v>80</v>
      </c>
      <c r="I21" s="5">
        <f t="shared" si="0"/>
        <v>78.75</v>
      </c>
      <c r="J21" s="6">
        <v>78</v>
      </c>
      <c r="K21" s="7">
        <v>91</v>
      </c>
      <c r="L21" s="5">
        <f t="shared" si="1"/>
        <v>85.714285714285708</v>
      </c>
      <c r="M21" s="4">
        <v>77</v>
      </c>
      <c r="N21" s="4">
        <v>92</v>
      </c>
      <c r="O21" s="5">
        <f t="shared" si="2"/>
        <v>83.695652173913047</v>
      </c>
    </row>
    <row r="22" spans="2:15" ht="15.75" x14ac:dyDescent="0.25">
      <c r="B22" s="26"/>
      <c r="C22" s="30"/>
      <c r="D22" s="12" t="s">
        <v>73</v>
      </c>
      <c r="E22" s="4" t="s">
        <v>36</v>
      </c>
      <c r="F22" s="4" t="s">
        <v>96</v>
      </c>
      <c r="G22" s="4">
        <v>65</v>
      </c>
      <c r="H22" s="10">
        <v>82</v>
      </c>
      <c r="I22" s="5">
        <f t="shared" si="0"/>
        <v>79.268292682926827</v>
      </c>
      <c r="J22" s="6">
        <v>78</v>
      </c>
      <c r="K22" s="7">
        <v>93</v>
      </c>
      <c r="L22" s="5">
        <f t="shared" si="1"/>
        <v>83.870967741935488</v>
      </c>
      <c r="M22" s="4">
        <v>76</v>
      </c>
      <c r="N22" s="4">
        <v>94</v>
      </c>
      <c r="O22" s="5">
        <f t="shared" si="2"/>
        <v>80.851063829787222</v>
      </c>
    </row>
    <row r="23" spans="2:15" s="3" customFormat="1" ht="15.75" x14ac:dyDescent="0.25">
      <c r="B23" s="26">
        <v>6</v>
      </c>
      <c r="C23" s="28" t="s">
        <v>14</v>
      </c>
      <c r="D23" s="11" t="s">
        <v>7</v>
      </c>
      <c r="E23" s="4" t="s">
        <v>37</v>
      </c>
      <c r="F23" s="4" t="s">
        <v>97</v>
      </c>
      <c r="G23" s="4">
        <v>65</v>
      </c>
      <c r="H23" s="10">
        <v>82</v>
      </c>
      <c r="I23" s="5">
        <f t="shared" si="0"/>
        <v>79.268292682926827</v>
      </c>
      <c r="J23" s="6">
        <v>75</v>
      </c>
      <c r="K23" s="7">
        <v>93</v>
      </c>
      <c r="L23" s="5">
        <f t="shared" si="1"/>
        <v>80.645161290322577</v>
      </c>
      <c r="M23" s="4">
        <v>79</v>
      </c>
      <c r="N23" s="4">
        <v>94</v>
      </c>
      <c r="O23" s="5">
        <f t="shared" si="2"/>
        <v>84.042553191489361</v>
      </c>
    </row>
    <row r="24" spans="2:15" ht="15.75" x14ac:dyDescent="0.25">
      <c r="B24" s="26"/>
      <c r="C24" s="29"/>
      <c r="D24" s="11" t="s">
        <v>8</v>
      </c>
      <c r="E24" s="4" t="s">
        <v>38</v>
      </c>
      <c r="F24" s="4" t="s">
        <v>98</v>
      </c>
      <c r="G24" s="4">
        <v>60</v>
      </c>
      <c r="H24" s="10">
        <v>77</v>
      </c>
      <c r="I24" s="5">
        <f t="shared" si="0"/>
        <v>77.922077922077932</v>
      </c>
      <c r="J24" s="6">
        <v>74</v>
      </c>
      <c r="K24" s="7">
        <v>88</v>
      </c>
      <c r="L24" s="5">
        <f t="shared" si="1"/>
        <v>84.090909090909093</v>
      </c>
      <c r="M24" s="4">
        <v>82</v>
      </c>
      <c r="N24" s="4">
        <v>89</v>
      </c>
      <c r="O24" s="5">
        <f t="shared" si="2"/>
        <v>92.134831460674164</v>
      </c>
    </row>
    <row r="25" spans="2:15" ht="15.75" x14ac:dyDescent="0.25">
      <c r="B25" s="26"/>
      <c r="C25" s="30"/>
      <c r="D25" s="11" t="s">
        <v>9</v>
      </c>
      <c r="E25" s="4" t="s">
        <v>39</v>
      </c>
      <c r="F25" s="4" t="s">
        <v>99</v>
      </c>
      <c r="G25" s="4">
        <v>63</v>
      </c>
      <c r="H25" s="10">
        <v>80</v>
      </c>
      <c r="I25" s="5">
        <f t="shared" si="0"/>
        <v>78.75</v>
      </c>
      <c r="J25" s="6">
        <v>77</v>
      </c>
      <c r="K25" s="7">
        <v>91</v>
      </c>
      <c r="L25" s="5">
        <f t="shared" si="1"/>
        <v>84.615384615384613</v>
      </c>
      <c r="M25" s="4">
        <v>76</v>
      </c>
      <c r="N25" s="4">
        <v>92</v>
      </c>
      <c r="O25" s="5">
        <f t="shared" si="2"/>
        <v>82.608695652173907</v>
      </c>
    </row>
    <row r="26" spans="2:15" s="3" customFormat="1" ht="15.75" x14ac:dyDescent="0.25">
      <c r="B26" s="26">
        <v>7</v>
      </c>
      <c r="C26" s="28" t="s">
        <v>15</v>
      </c>
      <c r="D26" s="11" t="s">
        <v>7</v>
      </c>
      <c r="E26" s="4" t="s">
        <v>40</v>
      </c>
      <c r="F26" s="4" t="s">
        <v>100</v>
      </c>
      <c r="G26" s="4">
        <v>64</v>
      </c>
      <c r="H26" s="10">
        <v>81</v>
      </c>
      <c r="I26" s="5">
        <f t="shared" si="0"/>
        <v>79.012345679012341</v>
      </c>
      <c r="J26" s="6">
        <v>72</v>
      </c>
      <c r="K26" s="7">
        <v>92</v>
      </c>
      <c r="L26" s="5">
        <f t="shared" si="1"/>
        <v>78.260869565217391</v>
      </c>
      <c r="M26" s="4">
        <v>80</v>
      </c>
      <c r="N26" s="4">
        <v>93</v>
      </c>
      <c r="O26" s="5">
        <f t="shared" si="2"/>
        <v>86.021505376344081</v>
      </c>
    </row>
    <row r="27" spans="2:15" ht="15.75" x14ac:dyDescent="0.25">
      <c r="B27" s="26"/>
      <c r="C27" s="29"/>
      <c r="D27" s="11" t="s">
        <v>8</v>
      </c>
      <c r="E27" s="4" t="s">
        <v>41</v>
      </c>
      <c r="F27" s="4" t="s">
        <v>101</v>
      </c>
      <c r="G27" s="4">
        <v>65</v>
      </c>
      <c r="H27" s="10">
        <v>82</v>
      </c>
      <c r="I27" s="5">
        <f t="shared" si="0"/>
        <v>79.268292682926827</v>
      </c>
      <c r="J27" s="6">
        <v>71</v>
      </c>
      <c r="K27" s="7">
        <v>93</v>
      </c>
      <c r="L27" s="5">
        <f t="shared" si="1"/>
        <v>76.344086021505376</v>
      </c>
      <c r="M27" s="4">
        <v>77</v>
      </c>
      <c r="N27" s="4">
        <v>94</v>
      </c>
      <c r="O27" s="5">
        <f t="shared" si="2"/>
        <v>81.914893617021278</v>
      </c>
    </row>
    <row r="28" spans="2:15" ht="15.75" x14ac:dyDescent="0.25">
      <c r="B28" s="26"/>
      <c r="C28" s="30"/>
      <c r="D28" s="11" t="s">
        <v>9</v>
      </c>
      <c r="E28" s="4" t="s">
        <v>42</v>
      </c>
      <c r="F28" s="4" t="s">
        <v>102</v>
      </c>
      <c r="G28" s="4">
        <v>65</v>
      </c>
      <c r="H28" s="10">
        <v>82</v>
      </c>
      <c r="I28" s="5">
        <f t="shared" si="0"/>
        <v>79.268292682926827</v>
      </c>
      <c r="J28" s="6">
        <v>70</v>
      </c>
      <c r="K28" s="7">
        <v>93</v>
      </c>
      <c r="L28" s="5">
        <f t="shared" si="1"/>
        <v>75.268817204301072</v>
      </c>
      <c r="M28" s="4">
        <v>79</v>
      </c>
      <c r="N28" s="4">
        <v>94</v>
      </c>
      <c r="O28" s="5">
        <f t="shared" si="2"/>
        <v>84.042553191489361</v>
      </c>
    </row>
    <row r="29" spans="2:15" s="3" customFormat="1" ht="15.75" x14ac:dyDescent="0.25">
      <c r="B29" s="26">
        <v>8</v>
      </c>
      <c r="C29" s="28" t="s">
        <v>16</v>
      </c>
      <c r="D29" s="11" t="s">
        <v>7</v>
      </c>
      <c r="E29" s="4" t="s">
        <v>43</v>
      </c>
      <c r="F29" s="4" t="s">
        <v>103</v>
      </c>
      <c r="G29" s="4">
        <v>68</v>
      </c>
      <c r="H29" s="10">
        <v>83</v>
      </c>
      <c r="I29" s="5">
        <f t="shared" si="0"/>
        <v>81.92771084337349</v>
      </c>
      <c r="J29" s="6">
        <v>70</v>
      </c>
      <c r="K29" s="7">
        <v>94</v>
      </c>
      <c r="L29" s="5">
        <f t="shared" si="1"/>
        <v>74.468085106382972</v>
      </c>
      <c r="M29" s="4">
        <v>75</v>
      </c>
      <c r="N29" s="4">
        <v>95</v>
      </c>
      <c r="O29" s="5">
        <f t="shared" si="2"/>
        <v>78.94736842105263</v>
      </c>
    </row>
    <row r="30" spans="2:15" ht="15.75" x14ac:dyDescent="0.25">
      <c r="B30" s="26"/>
      <c r="C30" s="29"/>
      <c r="D30" s="11" t="s">
        <v>8</v>
      </c>
      <c r="E30" s="4" t="s">
        <v>44</v>
      </c>
      <c r="F30" s="4" t="s">
        <v>104</v>
      </c>
      <c r="G30" s="4">
        <v>70</v>
      </c>
      <c r="H30" s="10">
        <v>85</v>
      </c>
      <c r="I30" s="5">
        <f t="shared" si="0"/>
        <v>82.35294117647058</v>
      </c>
      <c r="J30" s="6">
        <v>75</v>
      </c>
      <c r="K30" s="7">
        <v>96</v>
      </c>
      <c r="L30" s="5">
        <f t="shared" si="1"/>
        <v>78.125</v>
      </c>
      <c r="M30" s="4">
        <v>74</v>
      </c>
      <c r="N30" s="4">
        <v>97</v>
      </c>
      <c r="O30" s="5">
        <f t="shared" si="2"/>
        <v>76.288659793814432</v>
      </c>
    </row>
    <row r="31" spans="2:15" ht="15.75" x14ac:dyDescent="0.25">
      <c r="B31" s="26"/>
      <c r="C31" s="30"/>
      <c r="D31" s="11" t="s">
        <v>9</v>
      </c>
      <c r="E31" s="4" t="s">
        <v>45</v>
      </c>
      <c r="F31" s="4" t="s">
        <v>105</v>
      </c>
      <c r="G31" s="4">
        <v>66</v>
      </c>
      <c r="H31" s="10">
        <v>84</v>
      </c>
      <c r="I31" s="5">
        <f t="shared" si="0"/>
        <v>78.571428571428569</v>
      </c>
      <c r="J31" s="6">
        <v>76</v>
      </c>
      <c r="K31" s="7">
        <v>95</v>
      </c>
      <c r="L31" s="5">
        <f t="shared" si="1"/>
        <v>80</v>
      </c>
      <c r="M31" s="4">
        <v>81</v>
      </c>
      <c r="N31" s="4">
        <v>96</v>
      </c>
      <c r="O31" s="5">
        <f t="shared" si="2"/>
        <v>84.375</v>
      </c>
    </row>
    <row r="32" spans="2:15" s="3" customFormat="1" ht="15.75" x14ac:dyDescent="0.25">
      <c r="B32" s="26">
        <v>9</v>
      </c>
      <c r="C32" s="28" t="s">
        <v>17</v>
      </c>
      <c r="D32" s="11" t="s">
        <v>7</v>
      </c>
      <c r="E32" s="4" t="s">
        <v>46</v>
      </c>
      <c r="F32" s="4" t="s">
        <v>106</v>
      </c>
      <c r="G32" s="4">
        <v>60</v>
      </c>
      <c r="H32" s="10">
        <v>77</v>
      </c>
      <c r="I32" s="5">
        <f t="shared" si="0"/>
        <v>77.922077922077932</v>
      </c>
      <c r="J32" s="6">
        <v>77</v>
      </c>
      <c r="K32" s="7">
        <v>88</v>
      </c>
      <c r="L32" s="5">
        <f t="shared" si="1"/>
        <v>87.5</v>
      </c>
      <c r="M32" s="4">
        <v>82</v>
      </c>
      <c r="N32" s="4">
        <v>89</v>
      </c>
      <c r="O32" s="5">
        <f t="shared" si="2"/>
        <v>92.134831460674164</v>
      </c>
    </row>
    <row r="33" spans="2:15" ht="15.75" x14ac:dyDescent="0.25">
      <c r="B33" s="26"/>
      <c r="C33" s="29"/>
      <c r="D33" s="11" t="s">
        <v>8</v>
      </c>
      <c r="E33" s="4" t="s">
        <v>67</v>
      </c>
      <c r="F33" s="4" t="s">
        <v>107</v>
      </c>
      <c r="G33" s="4">
        <v>66</v>
      </c>
      <c r="H33" s="10">
        <v>84</v>
      </c>
      <c r="I33" s="5">
        <f t="shared" si="0"/>
        <v>78.571428571428569</v>
      </c>
      <c r="J33" s="6">
        <v>74</v>
      </c>
      <c r="K33" s="7">
        <v>95</v>
      </c>
      <c r="L33" s="5">
        <f t="shared" si="1"/>
        <v>77.89473684210526</v>
      </c>
      <c r="M33" s="4">
        <v>81</v>
      </c>
      <c r="N33" s="4">
        <v>96</v>
      </c>
      <c r="O33" s="5">
        <f t="shared" si="2"/>
        <v>84.375</v>
      </c>
    </row>
    <row r="34" spans="2:15" ht="15.75" x14ac:dyDescent="0.25">
      <c r="B34" s="26"/>
      <c r="C34" s="30"/>
      <c r="D34" s="11" t="s">
        <v>9</v>
      </c>
      <c r="E34" s="4" t="s">
        <v>68</v>
      </c>
      <c r="F34" s="4" t="s">
        <v>108</v>
      </c>
      <c r="G34" s="4">
        <v>62</v>
      </c>
      <c r="H34" s="10">
        <v>79</v>
      </c>
      <c r="I34" s="5">
        <f t="shared" si="0"/>
        <v>78.48101265822784</v>
      </c>
      <c r="J34" s="6">
        <v>73</v>
      </c>
      <c r="K34" s="7">
        <v>90</v>
      </c>
      <c r="L34" s="5">
        <f t="shared" si="1"/>
        <v>81.111111111111114</v>
      </c>
      <c r="M34" s="4">
        <v>82</v>
      </c>
      <c r="N34" s="4">
        <v>91</v>
      </c>
      <c r="O34" s="5">
        <f t="shared" si="2"/>
        <v>90.109890109890117</v>
      </c>
    </row>
    <row r="35" spans="2:15" s="3" customFormat="1" ht="15.75" x14ac:dyDescent="0.25">
      <c r="B35" s="26">
        <v>10</v>
      </c>
      <c r="C35" s="28" t="s">
        <v>18</v>
      </c>
      <c r="D35" s="11" t="s">
        <v>7</v>
      </c>
      <c r="E35" s="4" t="s">
        <v>47</v>
      </c>
      <c r="F35" s="4" t="s">
        <v>109</v>
      </c>
      <c r="G35" s="4">
        <v>67</v>
      </c>
      <c r="H35" s="10">
        <v>83</v>
      </c>
      <c r="I35" s="5">
        <f t="shared" si="0"/>
        <v>80.722891566265062</v>
      </c>
      <c r="J35" s="6">
        <v>71</v>
      </c>
      <c r="K35" s="7">
        <v>94</v>
      </c>
      <c r="L35" s="5">
        <f t="shared" si="1"/>
        <v>75.531914893617028</v>
      </c>
      <c r="M35" s="4">
        <v>79</v>
      </c>
      <c r="N35" s="4">
        <v>95</v>
      </c>
      <c r="O35" s="5">
        <f t="shared" si="2"/>
        <v>83.15789473684211</v>
      </c>
    </row>
    <row r="36" spans="2:15" ht="15.75" x14ac:dyDescent="0.25">
      <c r="B36" s="26"/>
      <c r="C36" s="29"/>
      <c r="D36" s="11" t="s">
        <v>8</v>
      </c>
      <c r="E36" s="4" t="s">
        <v>48</v>
      </c>
      <c r="F36" s="4" t="s">
        <v>110</v>
      </c>
      <c r="G36" s="4">
        <v>70</v>
      </c>
      <c r="H36" s="10">
        <v>85</v>
      </c>
      <c r="I36" s="5">
        <f t="shared" si="0"/>
        <v>82.35294117647058</v>
      </c>
      <c r="J36" s="6">
        <v>75</v>
      </c>
      <c r="K36" s="7">
        <v>96</v>
      </c>
      <c r="L36" s="5">
        <f t="shared" si="1"/>
        <v>78.125</v>
      </c>
      <c r="M36" s="4">
        <v>82</v>
      </c>
      <c r="N36" s="4">
        <v>97</v>
      </c>
      <c r="O36" s="5">
        <f t="shared" si="2"/>
        <v>84.536082474226802</v>
      </c>
    </row>
    <row r="37" spans="2:15" ht="15.75" x14ac:dyDescent="0.25">
      <c r="B37" s="26"/>
      <c r="C37" s="30"/>
      <c r="D37" s="11" t="s">
        <v>9</v>
      </c>
      <c r="E37" s="4" t="s">
        <v>49</v>
      </c>
      <c r="F37" s="4" t="s">
        <v>111</v>
      </c>
      <c r="G37" s="4">
        <v>62</v>
      </c>
      <c r="H37" s="10">
        <v>79</v>
      </c>
      <c r="I37" s="5">
        <f t="shared" si="0"/>
        <v>78.48101265822784</v>
      </c>
      <c r="J37" s="6">
        <v>77</v>
      </c>
      <c r="K37" s="7">
        <v>90</v>
      </c>
      <c r="L37" s="5">
        <f t="shared" si="1"/>
        <v>85.555555555555557</v>
      </c>
      <c r="M37" s="4">
        <v>74</v>
      </c>
      <c r="N37" s="4">
        <v>91</v>
      </c>
      <c r="O37" s="5">
        <f t="shared" si="2"/>
        <v>81.318681318681314</v>
      </c>
    </row>
    <row r="38" spans="2:15" s="3" customFormat="1" ht="15.75" x14ac:dyDescent="0.25">
      <c r="B38" s="26">
        <v>11</v>
      </c>
      <c r="C38" s="28" t="s">
        <v>19</v>
      </c>
      <c r="D38" s="11" t="s">
        <v>7</v>
      </c>
      <c r="E38" s="4" t="s">
        <v>50</v>
      </c>
      <c r="F38" s="4" t="s">
        <v>112</v>
      </c>
      <c r="G38" s="4">
        <v>68</v>
      </c>
      <c r="H38" s="10">
        <v>83</v>
      </c>
      <c r="I38" s="5">
        <f t="shared" si="0"/>
        <v>81.92771084337349</v>
      </c>
      <c r="J38" s="6">
        <v>72</v>
      </c>
      <c r="K38" s="7">
        <v>94</v>
      </c>
      <c r="L38" s="5">
        <f t="shared" si="1"/>
        <v>76.59574468085107</v>
      </c>
      <c r="M38" s="4">
        <v>80</v>
      </c>
      <c r="N38" s="4">
        <v>95</v>
      </c>
      <c r="O38" s="5">
        <f t="shared" si="2"/>
        <v>84.210526315789465</v>
      </c>
    </row>
    <row r="39" spans="2:15" ht="15.75" x14ac:dyDescent="0.25">
      <c r="B39" s="26"/>
      <c r="C39" s="29"/>
      <c r="D39" s="11" t="s">
        <v>8</v>
      </c>
      <c r="E39" s="4" t="s">
        <v>51</v>
      </c>
      <c r="F39" s="4" t="s">
        <v>113</v>
      </c>
      <c r="G39" s="4">
        <v>64</v>
      </c>
      <c r="H39" s="10">
        <v>81</v>
      </c>
      <c r="I39" s="5">
        <f t="shared" si="0"/>
        <v>79.012345679012341</v>
      </c>
      <c r="J39" s="6">
        <v>72</v>
      </c>
      <c r="K39" s="7">
        <v>92</v>
      </c>
      <c r="L39" s="5">
        <f t="shared" si="1"/>
        <v>78.260869565217391</v>
      </c>
      <c r="M39" s="4">
        <v>82</v>
      </c>
      <c r="N39" s="4">
        <v>93</v>
      </c>
      <c r="O39" s="5">
        <f t="shared" si="2"/>
        <v>88.172043010752688</v>
      </c>
    </row>
    <row r="40" spans="2:15" ht="15.75" x14ac:dyDescent="0.25">
      <c r="B40" s="26"/>
      <c r="C40" s="30"/>
      <c r="D40" s="11" t="s">
        <v>9</v>
      </c>
      <c r="E40" s="4" t="s">
        <v>52</v>
      </c>
      <c r="F40" s="4" t="s">
        <v>114</v>
      </c>
      <c r="G40" s="4">
        <v>62</v>
      </c>
      <c r="H40" s="10">
        <v>79</v>
      </c>
      <c r="I40" s="5">
        <f t="shared" si="0"/>
        <v>78.48101265822784</v>
      </c>
      <c r="J40" s="6">
        <v>72</v>
      </c>
      <c r="K40" s="7">
        <v>90</v>
      </c>
      <c r="L40" s="5">
        <f t="shared" si="1"/>
        <v>80</v>
      </c>
      <c r="M40" s="4">
        <v>75</v>
      </c>
      <c r="N40" s="4">
        <v>91</v>
      </c>
      <c r="O40" s="5">
        <f t="shared" si="2"/>
        <v>82.417582417582409</v>
      </c>
    </row>
    <row r="41" spans="2:15" s="3" customFormat="1" ht="15.75" x14ac:dyDescent="0.25">
      <c r="B41" s="26">
        <v>12</v>
      </c>
      <c r="C41" s="28" t="s">
        <v>20</v>
      </c>
      <c r="D41" s="11" t="s">
        <v>7</v>
      </c>
      <c r="E41" s="4" t="s">
        <v>53</v>
      </c>
      <c r="F41" s="4" t="s">
        <v>115</v>
      </c>
      <c r="G41" s="4">
        <v>69</v>
      </c>
      <c r="H41" s="10">
        <v>85</v>
      </c>
      <c r="I41" s="5">
        <f t="shared" si="0"/>
        <v>81.17647058823529</v>
      </c>
      <c r="J41" s="6">
        <v>73</v>
      </c>
      <c r="K41" s="7">
        <v>96</v>
      </c>
      <c r="L41" s="5">
        <f t="shared" si="1"/>
        <v>76.041666666666657</v>
      </c>
      <c r="M41" s="4">
        <v>77</v>
      </c>
      <c r="N41" s="4">
        <v>97</v>
      </c>
      <c r="O41" s="5">
        <f t="shared" si="2"/>
        <v>79.381443298969074</v>
      </c>
    </row>
    <row r="42" spans="2:15" ht="15.75" x14ac:dyDescent="0.25">
      <c r="B42" s="26"/>
      <c r="C42" s="29"/>
      <c r="D42" s="11" t="s">
        <v>8</v>
      </c>
      <c r="E42" s="4" t="s">
        <v>116</v>
      </c>
      <c r="F42" s="4" t="s">
        <v>117</v>
      </c>
      <c r="G42" s="4">
        <v>70</v>
      </c>
      <c r="H42" s="10">
        <v>85</v>
      </c>
      <c r="I42" s="5">
        <f t="shared" si="0"/>
        <v>82.35294117647058</v>
      </c>
      <c r="J42" s="6">
        <v>74</v>
      </c>
      <c r="K42" s="7">
        <v>96</v>
      </c>
      <c r="L42" s="5">
        <f t="shared" si="1"/>
        <v>77.083333333333343</v>
      </c>
      <c r="M42" s="4">
        <v>80</v>
      </c>
      <c r="N42" s="4">
        <v>97</v>
      </c>
      <c r="O42" s="5">
        <f t="shared" si="2"/>
        <v>82.474226804123703</v>
      </c>
    </row>
    <row r="43" spans="2:15" ht="15.75" x14ac:dyDescent="0.25">
      <c r="B43" s="26"/>
      <c r="C43" s="30"/>
      <c r="D43" s="11" t="s">
        <v>9</v>
      </c>
      <c r="E43" s="4" t="s">
        <v>54</v>
      </c>
      <c r="F43" s="4" t="s">
        <v>118</v>
      </c>
      <c r="G43" s="4">
        <v>67</v>
      </c>
      <c r="H43" s="10">
        <v>83</v>
      </c>
      <c r="I43" s="5">
        <f t="shared" si="0"/>
        <v>80.722891566265062</v>
      </c>
      <c r="J43" s="6">
        <v>74</v>
      </c>
      <c r="K43" s="7">
        <v>94</v>
      </c>
      <c r="L43" s="5">
        <f t="shared" si="1"/>
        <v>78.723404255319153</v>
      </c>
      <c r="M43" s="4">
        <v>75</v>
      </c>
      <c r="N43" s="4">
        <v>95</v>
      </c>
      <c r="O43" s="5">
        <f t="shared" si="2"/>
        <v>78.94736842105263</v>
      </c>
    </row>
    <row r="44" spans="2:15" s="3" customFormat="1" ht="15.75" x14ac:dyDescent="0.25">
      <c r="B44" s="26">
        <v>13</v>
      </c>
      <c r="C44" s="28" t="s">
        <v>21</v>
      </c>
      <c r="D44" s="11" t="s">
        <v>7</v>
      </c>
      <c r="E44" s="4" t="s">
        <v>55</v>
      </c>
      <c r="F44" s="4" t="s">
        <v>119</v>
      </c>
      <c r="G44" s="4">
        <v>63</v>
      </c>
      <c r="H44" s="10">
        <v>80</v>
      </c>
      <c r="I44" s="5">
        <f t="shared" si="0"/>
        <v>78.75</v>
      </c>
      <c r="J44" s="6">
        <v>73</v>
      </c>
      <c r="K44" s="7">
        <v>91</v>
      </c>
      <c r="L44" s="5">
        <f t="shared" si="1"/>
        <v>80.219780219780219</v>
      </c>
      <c r="M44" s="4">
        <v>78</v>
      </c>
      <c r="N44" s="4">
        <v>92</v>
      </c>
      <c r="O44" s="5">
        <f t="shared" si="2"/>
        <v>84.782608695652172</v>
      </c>
    </row>
    <row r="45" spans="2:15" ht="15.75" x14ac:dyDescent="0.25">
      <c r="B45" s="26"/>
      <c r="C45" s="29"/>
      <c r="D45" s="11" t="s">
        <v>8</v>
      </c>
      <c r="E45" s="4" t="s">
        <v>56</v>
      </c>
      <c r="F45" s="4" t="s">
        <v>120</v>
      </c>
      <c r="G45" s="4">
        <v>67</v>
      </c>
      <c r="H45" s="10">
        <v>83</v>
      </c>
      <c r="I45" s="5">
        <f t="shared" si="0"/>
        <v>80.722891566265062</v>
      </c>
      <c r="J45" s="6">
        <v>75</v>
      </c>
      <c r="K45" s="7">
        <v>94</v>
      </c>
      <c r="L45" s="5">
        <f t="shared" si="1"/>
        <v>79.787234042553195</v>
      </c>
      <c r="M45" s="4">
        <v>77</v>
      </c>
      <c r="N45" s="4">
        <v>95</v>
      </c>
      <c r="O45" s="5">
        <f t="shared" si="2"/>
        <v>81.05263157894737</v>
      </c>
    </row>
    <row r="46" spans="2:15" ht="15.75" x14ac:dyDescent="0.25">
      <c r="B46" s="26"/>
      <c r="C46" s="30"/>
      <c r="D46" s="11" t="s">
        <v>9</v>
      </c>
      <c r="E46" s="4" t="s">
        <v>57</v>
      </c>
      <c r="F46" s="4" t="s">
        <v>121</v>
      </c>
      <c r="G46" s="4">
        <v>64</v>
      </c>
      <c r="H46" s="10">
        <v>81</v>
      </c>
      <c r="I46" s="5">
        <f t="shared" si="0"/>
        <v>79.012345679012341</v>
      </c>
      <c r="J46" s="6">
        <v>72</v>
      </c>
      <c r="K46" s="7">
        <v>92</v>
      </c>
      <c r="L46" s="5">
        <f t="shared" si="1"/>
        <v>78.260869565217391</v>
      </c>
      <c r="M46" s="4">
        <v>81</v>
      </c>
      <c r="N46" s="4">
        <v>93</v>
      </c>
      <c r="O46" s="5">
        <f t="shared" si="2"/>
        <v>87.096774193548384</v>
      </c>
    </row>
    <row r="47" spans="2:15" s="3" customFormat="1" ht="15.75" x14ac:dyDescent="0.25">
      <c r="B47" s="26">
        <v>14</v>
      </c>
      <c r="C47" s="28" t="s">
        <v>22</v>
      </c>
      <c r="D47" s="11" t="s">
        <v>7</v>
      </c>
      <c r="E47" s="4" t="s">
        <v>58</v>
      </c>
      <c r="F47" s="4" t="s">
        <v>122</v>
      </c>
      <c r="G47" s="4">
        <v>69</v>
      </c>
      <c r="H47" s="10">
        <v>85</v>
      </c>
      <c r="I47" s="5">
        <f t="shared" si="0"/>
        <v>81.17647058823529</v>
      </c>
      <c r="J47" s="6">
        <v>72</v>
      </c>
      <c r="K47" s="7">
        <v>96</v>
      </c>
      <c r="L47" s="5">
        <f t="shared" si="1"/>
        <v>75</v>
      </c>
      <c r="M47" s="4">
        <v>79</v>
      </c>
      <c r="N47" s="4">
        <v>97</v>
      </c>
      <c r="O47" s="5">
        <f t="shared" si="2"/>
        <v>81.44329896907216</v>
      </c>
    </row>
    <row r="48" spans="2:15" ht="15.75" x14ac:dyDescent="0.25">
      <c r="B48" s="26"/>
      <c r="C48" s="29"/>
      <c r="D48" s="11" t="s">
        <v>8</v>
      </c>
      <c r="E48" s="4" t="s">
        <v>59</v>
      </c>
      <c r="F48" s="4" t="s">
        <v>123</v>
      </c>
      <c r="G48" s="4">
        <v>61</v>
      </c>
      <c r="H48" s="10">
        <v>78</v>
      </c>
      <c r="I48" s="5">
        <f t="shared" si="0"/>
        <v>78.205128205128204</v>
      </c>
      <c r="J48" s="6">
        <v>74</v>
      </c>
      <c r="K48" s="7">
        <v>89</v>
      </c>
      <c r="L48" s="5">
        <f t="shared" si="1"/>
        <v>83.146067415730343</v>
      </c>
      <c r="M48" s="4">
        <v>77</v>
      </c>
      <c r="N48" s="4">
        <v>90</v>
      </c>
      <c r="O48" s="5">
        <f t="shared" si="2"/>
        <v>85.555555555555557</v>
      </c>
    </row>
    <row r="49" spans="2:15" ht="15.75" x14ac:dyDescent="0.25">
      <c r="B49" s="26"/>
      <c r="C49" s="30"/>
      <c r="D49" s="11" t="s">
        <v>9</v>
      </c>
      <c r="E49" s="4" t="s">
        <v>60</v>
      </c>
      <c r="F49" s="4" t="s">
        <v>124</v>
      </c>
      <c r="G49" s="4">
        <v>66</v>
      </c>
      <c r="H49" s="10">
        <v>84</v>
      </c>
      <c r="I49" s="5">
        <f t="shared" si="0"/>
        <v>78.571428571428569</v>
      </c>
      <c r="J49" s="6">
        <v>78</v>
      </c>
      <c r="K49" s="7">
        <v>95</v>
      </c>
      <c r="L49" s="5">
        <f t="shared" si="1"/>
        <v>82.10526315789474</v>
      </c>
      <c r="M49" s="4">
        <v>78</v>
      </c>
      <c r="N49" s="4">
        <v>96</v>
      </c>
      <c r="O49" s="5">
        <f t="shared" si="2"/>
        <v>81.25</v>
      </c>
    </row>
    <row r="50" spans="2:15" s="3" customFormat="1" ht="15.75" x14ac:dyDescent="0.25">
      <c r="B50" s="26">
        <v>15</v>
      </c>
      <c r="C50" s="28" t="s">
        <v>23</v>
      </c>
      <c r="D50" s="11" t="s">
        <v>7</v>
      </c>
      <c r="E50" s="4" t="s">
        <v>61</v>
      </c>
      <c r="F50" s="4" t="s">
        <v>125</v>
      </c>
      <c r="G50" s="4">
        <v>70</v>
      </c>
      <c r="H50" s="10">
        <v>85</v>
      </c>
      <c r="I50" s="5">
        <f t="shared" si="0"/>
        <v>82.35294117647058</v>
      </c>
      <c r="J50" s="6">
        <v>73</v>
      </c>
      <c r="K50" s="7">
        <v>96</v>
      </c>
      <c r="L50" s="5">
        <f t="shared" si="1"/>
        <v>76.041666666666657</v>
      </c>
      <c r="M50" s="4">
        <v>81</v>
      </c>
      <c r="N50" s="4">
        <v>97</v>
      </c>
      <c r="O50" s="5">
        <f t="shared" si="2"/>
        <v>83.505154639175259</v>
      </c>
    </row>
    <row r="51" spans="2:15" ht="15.75" x14ac:dyDescent="0.25">
      <c r="B51" s="26"/>
      <c r="C51" s="29"/>
      <c r="D51" s="11" t="s">
        <v>8</v>
      </c>
      <c r="E51" s="4" t="s">
        <v>62</v>
      </c>
      <c r="F51" s="4" t="s">
        <v>126</v>
      </c>
      <c r="G51" s="4">
        <v>68</v>
      </c>
      <c r="H51" s="10">
        <v>83</v>
      </c>
      <c r="I51" s="5">
        <f t="shared" si="0"/>
        <v>81.92771084337349</v>
      </c>
      <c r="J51" s="6">
        <v>71</v>
      </c>
      <c r="K51" s="7">
        <v>94</v>
      </c>
      <c r="L51" s="5">
        <f t="shared" si="1"/>
        <v>75.531914893617028</v>
      </c>
      <c r="M51" s="4">
        <v>74</v>
      </c>
      <c r="N51" s="4">
        <v>95</v>
      </c>
      <c r="O51" s="5">
        <f t="shared" si="2"/>
        <v>77.89473684210526</v>
      </c>
    </row>
    <row r="52" spans="2:15" ht="15.75" x14ac:dyDescent="0.25">
      <c r="B52" s="26"/>
      <c r="C52" s="30"/>
      <c r="D52" s="11" t="s">
        <v>9</v>
      </c>
      <c r="E52" s="4" t="s">
        <v>63</v>
      </c>
      <c r="F52" s="4" t="s">
        <v>127</v>
      </c>
      <c r="G52" s="4">
        <v>68</v>
      </c>
      <c r="H52" s="10">
        <v>83</v>
      </c>
      <c r="I52" s="5">
        <f t="shared" si="0"/>
        <v>81.92771084337349</v>
      </c>
      <c r="J52" s="6">
        <v>76</v>
      </c>
      <c r="K52" s="7">
        <v>94</v>
      </c>
      <c r="L52" s="5">
        <f t="shared" si="1"/>
        <v>80.851063829787222</v>
      </c>
      <c r="M52" s="4">
        <v>77</v>
      </c>
      <c r="N52" s="4">
        <v>95</v>
      </c>
      <c r="O52" s="5">
        <f t="shared" si="2"/>
        <v>81.05263157894737</v>
      </c>
    </row>
    <row r="53" spans="2:15" s="3" customFormat="1" ht="15.75" x14ac:dyDescent="0.25">
      <c r="B53" s="26">
        <v>16</v>
      </c>
      <c r="C53" s="28" t="s">
        <v>24</v>
      </c>
      <c r="D53" s="11" t="s">
        <v>7</v>
      </c>
      <c r="E53" s="4" t="s">
        <v>64</v>
      </c>
      <c r="F53" s="4" t="s">
        <v>128</v>
      </c>
      <c r="G53" s="4">
        <v>62</v>
      </c>
      <c r="H53" s="10">
        <v>79</v>
      </c>
      <c r="I53" s="5">
        <f t="shared" si="0"/>
        <v>78.48101265822784</v>
      </c>
      <c r="J53" s="6">
        <v>76</v>
      </c>
      <c r="K53" s="7">
        <v>90</v>
      </c>
      <c r="L53" s="5">
        <f t="shared" si="1"/>
        <v>84.444444444444443</v>
      </c>
      <c r="M53" s="4">
        <v>75</v>
      </c>
      <c r="N53" s="4">
        <v>91</v>
      </c>
      <c r="O53" s="5">
        <f t="shared" si="2"/>
        <v>82.417582417582409</v>
      </c>
    </row>
    <row r="54" spans="2:15" ht="15.75" x14ac:dyDescent="0.25">
      <c r="B54" s="26"/>
      <c r="C54" s="29"/>
      <c r="D54" s="11" t="s">
        <v>8</v>
      </c>
      <c r="E54" s="4" t="s">
        <v>65</v>
      </c>
      <c r="F54" s="4" t="s">
        <v>129</v>
      </c>
      <c r="G54" s="4">
        <v>69</v>
      </c>
      <c r="H54" s="10">
        <v>85</v>
      </c>
      <c r="I54" s="5">
        <f t="shared" si="0"/>
        <v>81.17647058823529</v>
      </c>
      <c r="J54" s="6">
        <v>72</v>
      </c>
      <c r="K54" s="7">
        <v>96</v>
      </c>
      <c r="L54" s="5">
        <f t="shared" si="1"/>
        <v>75</v>
      </c>
      <c r="M54" s="4">
        <v>78</v>
      </c>
      <c r="N54" s="4">
        <v>97</v>
      </c>
      <c r="O54" s="5">
        <f t="shared" si="2"/>
        <v>80.412371134020617</v>
      </c>
    </row>
    <row r="55" spans="2:15" ht="15.75" x14ac:dyDescent="0.25">
      <c r="B55" s="26"/>
      <c r="C55" s="30"/>
      <c r="D55" s="11" t="s">
        <v>9</v>
      </c>
      <c r="E55" s="4" t="s">
        <v>66</v>
      </c>
      <c r="F55" s="4" t="s">
        <v>130</v>
      </c>
      <c r="G55" s="4">
        <v>66</v>
      </c>
      <c r="H55" s="10">
        <v>84</v>
      </c>
      <c r="I55" s="5">
        <f t="shared" si="0"/>
        <v>78.571428571428569</v>
      </c>
      <c r="J55" s="6">
        <v>72</v>
      </c>
      <c r="K55" s="7">
        <v>95</v>
      </c>
      <c r="L55" s="5">
        <f t="shared" si="1"/>
        <v>75.789473684210535</v>
      </c>
      <c r="M55" s="4">
        <v>74</v>
      </c>
      <c r="N55" s="4">
        <v>96</v>
      </c>
      <c r="O55" s="5">
        <f t="shared" si="2"/>
        <v>77.083333333333343</v>
      </c>
    </row>
    <row r="56" spans="2:15" s="3" customFormat="1" ht="15.75" x14ac:dyDescent="0.25">
      <c r="B56" s="26">
        <v>17</v>
      </c>
      <c r="C56" s="28" t="s">
        <v>30</v>
      </c>
      <c r="D56" s="11" t="s">
        <v>7</v>
      </c>
      <c r="E56" s="4" t="s">
        <v>75</v>
      </c>
      <c r="F56" s="4" t="s">
        <v>131</v>
      </c>
      <c r="G56" s="4">
        <v>69</v>
      </c>
      <c r="H56" s="10">
        <v>85</v>
      </c>
      <c r="I56" s="5">
        <f t="shared" si="0"/>
        <v>81.17647058823529</v>
      </c>
      <c r="J56" s="6">
        <v>75</v>
      </c>
      <c r="K56" s="7">
        <v>96</v>
      </c>
      <c r="L56" s="5">
        <f t="shared" si="1"/>
        <v>78.125</v>
      </c>
      <c r="M56" s="4">
        <v>74</v>
      </c>
      <c r="N56" s="4">
        <v>97</v>
      </c>
      <c r="O56" s="5">
        <f t="shared" si="2"/>
        <v>76.288659793814432</v>
      </c>
    </row>
    <row r="57" spans="2:15" ht="15.75" x14ac:dyDescent="0.25">
      <c r="B57" s="26"/>
      <c r="C57" s="29"/>
      <c r="D57" s="11" t="s">
        <v>8</v>
      </c>
      <c r="E57" s="4" t="s">
        <v>74</v>
      </c>
      <c r="F57" s="4" t="s">
        <v>132</v>
      </c>
      <c r="G57" s="4">
        <v>63</v>
      </c>
      <c r="H57" s="10">
        <v>80</v>
      </c>
      <c r="I57" s="5">
        <f t="shared" si="0"/>
        <v>78.75</v>
      </c>
      <c r="J57" s="6">
        <v>71</v>
      </c>
      <c r="K57" s="7">
        <v>91</v>
      </c>
      <c r="L57" s="5">
        <f t="shared" si="1"/>
        <v>78.021978021978029</v>
      </c>
      <c r="M57" s="4">
        <v>77</v>
      </c>
      <c r="N57" s="4">
        <v>92</v>
      </c>
      <c r="O57" s="5">
        <f t="shared" si="2"/>
        <v>83.695652173913047</v>
      </c>
    </row>
    <row r="58" spans="2:15" ht="15.75" x14ac:dyDescent="0.25">
      <c r="B58" s="26"/>
      <c r="C58" s="30"/>
      <c r="D58" s="11" t="s">
        <v>9</v>
      </c>
      <c r="E58" s="4" t="s">
        <v>69</v>
      </c>
      <c r="F58" s="4" t="s">
        <v>133</v>
      </c>
      <c r="G58" s="4">
        <v>61</v>
      </c>
      <c r="H58" s="10">
        <v>78</v>
      </c>
      <c r="I58" s="5">
        <f t="shared" si="0"/>
        <v>78.205128205128204</v>
      </c>
      <c r="J58" s="6">
        <v>70</v>
      </c>
      <c r="K58" s="7">
        <v>89</v>
      </c>
      <c r="L58" s="5">
        <f t="shared" si="1"/>
        <v>78.651685393258433</v>
      </c>
      <c r="M58" s="4">
        <v>75</v>
      </c>
      <c r="N58" s="4">
        <v>90</v>
      </c>
      <c r="O58" s="5">
        <f t="shared" si="2"/>
        <v>83.333333333333343</v>
      </c>
    </row>
    <row r="59" spans="2:15" x14ac:dyDescent="0.25">
      <c r="B59" s="1"/>
    </row>
    <row r="60" spans="2:15" x14ac:dyDescent="0.25">
      <c r="B60" s="1"/>
    </row>
    <row r="61" spans="2:15" x14ac:dyDescent="0.25">
      <c r="B61" s="1"/>
    </row>
  </sheetData>
  <mergeCells count="43">
    <mergeCell ref="B53:B55"/>
    <mergeCell ref="B56:B58"/>
    <mergeCell ref="C38:C40"/>
    <mergeCell ref="C41:C43"/>
    <mergeCell ref="C44:C46"/>
    <mergeCell ref="C47:C49"/>
    <mergeCell ref="C50:C52"/>
    <mergeCell ref="C53:C55"/>
    <mergeCell ref="C56:C58"/>
    <mergeCell ref="B38:B40"/>
    <mergeCell ref="B41:B43"/>
    <mergeCell ref="B44:B46"/>
    <mergeCell ref="B47:B49"/>
    <mergeCell ref="B50:B52"/>
    <mergeCell ref="C26:C28"/>
    <mergeCell ref="C29:C31"/>
    <mergeCell ref="C32:C34"/>
    <mergeCell ref="C35:C37"/>
    <mergeCell ref="B26:B28"/>
    <mergeCell ref="B29:B31"/>
    <mergeCell ref="B32:B34"/>
    <mergeCell ref="B35:B37"/>
    <mergeCell ref="B23:B25"/>
    <mergeCell ref="C6:C8"/>
    <mergeCell ref="C9:C11"/>
    <mergeCell ref="C12:C14"/>
    <mergeCell ref="C23:C25"/>
    <mergeCell ref="B6:B8"/>
    <mergeCell ref="B9:B11"/>
    <mergeCell ref="B12:B14"/>
    <mergeCell ref="C15:C18"/>
    <mergeCell ref="B15:B18"/>
    <mergeCell ref="B19:B22"/>
    <mergeCell ref="C19:C22"/>
    <mergeCell ref="B2:D2"/>
    <mergeCell ref="J4:L4"/>
    <mergeCell ref="M4:O4"/>
    <mergeCell ref="F4:F5"/>
    <mergeCell ref="E4:E5"/>
    <mergeCell ref="D4:D5"/>
    <mergeCell ref="C4:C5"/>
    <mergeCell ref="B4:B5"/>
    <mergeCell ref="G4:I4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6F19-6BAD-4F94-8853-53E48463723A}">
  <dimension ref="B1:L9"/>
  <sheetViews>
    <sheetView showGridLines="0" workbookViewId="0">
      <selection activeCell="D24" sqref="D24"/>
    </sheetView>
  </sheetViews>
  <sheetFormatPr defaultRowHeight="15" x14ac:dyDescent="0.25"/>
  <cols>
    <col min="1" max="1" width="6.140625" style="1" customWidth="1"/>
    <col min="2" max="2" width="10" style="1" customWidth="1"/>
    <col min="3" max="3" width="78.42578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8</v>
      </c>
      <c r="C3" s="15" t="s">
        <v>16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43</v>
      </c>
      <c r="D7" s="4">
        <v>68</v>
      </c>
      <c r="E7" s="19">
        <v>83</v>
      </c>
      <c r="F7" s="18">
        <f>D7/E7*100</f>
        <v>81.92771084337349</v>
      </c>
      <c r="G7" s="6">
        <v>70</v>
      </c>
      <c r="H7" s="20">
        <v>94</v>
      </c>
      <c r="I7" s="18">
        <f>G7/H7*100</f>
        <v>74.468085106382972</v>
      </c>
      <c r="J7" s="4">
        <v>75</v>
      </c>
      <c r="K7" s="4">
        <v>95</v>
      </c>
      <c r="L7" s="18">
        <f>J7/K7*100</f>
        <v>78.94736842105263</v>
      </c>
    </row>
    <row r="8" spans="2:12" ht="15.75" x14ac:dyDescent="0.25">
      <c r="B8" s="11" t="s">
        <v>8</v>
      </c>
      <c r="C8" s="4" t="s">
        <v>44</v>
      </c>
      <c r="D8" s="4">
        <v>70</v>
      </c>
      <c r="E8" s="19">
        <v>85</v>
      </c>
      <c r="F8" s="18">
        <f>D8/E8*100</f>
        <v>82.35294117647058</v>
      </c>
      <c r="G8" s="6">
        <v>75</v>
      </c>
      <c r="H8" s="20">
        <v>96</v>
      </c>
      <c r="I8" s="18">
        <f>G8/H8*100</f>
        <v>78.125</v>
      </c>
      <c r="J8" s="4">
        <v>74</v>
      </c>
      <c r="K8" s="4">
        <v>97</v>
      </c>
      <c r="L8" s="18">
        <f>J8/K8*100</f>
        <v>76.288659793814432</v>
      </c>
    </row>
    <row r="9" spans="2:12" ht="15.75" x14ac:dyDescent="0.25">
      <c r="B9" s="11" t="s">
        <v>9</v>
      </c>
      <c r="C9" s="4" t="s">
        <v>45</v>
      </c>
      <c r="D9" s="4">
        <v>66</v>
      </c>
      <c r="E9" s="19">
        <v>84</v>
      </c>
      <c r="F9" s="18">
        <f>D9/E9*100</f>
        <v>78.571428571428569</v>
      </c>
      <c r="G9" s="6">
        <v>76</v>
      </c>
      <c r="H9" s="20">
        <v>95</v>
      </c>
      <c r="I9" s="18">
        <f>G9/H9*100</f>
        <v>80</v>
      </c>
      <c r="J9" s="4">
        <v>81</v>
      </c>
      <c r="K9" s="4">
        <v>96</v>
      </c>
      <c r="L9" s="18">
        <f>J9/K9*100</f>
        <v>84.375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9613-C0E7-4B89-919F-5A585C7F59DD}">
  <dimension ref="B1:L9"/>
  <sheetViews>
    <sheetView showGridLines="0" workbookViewId="0">
      <selection activeCell="F24" sqref="F24"/>
    </sheetView>
  </sheetViews>
  <sheetFormatPr defaultRowHeight="15" x14ac:dyDescent="0.25"/>
  <cols>
    <col min="1" max="1" width="6.140625" style="1" customWidth="1"/>
    <col min="2" max="2" width="10" style="1" customWidth="1"/>
    <col min="3" max="3" width="56.140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9</v>
      </c>
      <c r="C3" s="15" t="s">
        <v>17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46</v>
      </c>
      <c r="D7" s="4">
        <v>60</v>
      </c>
      <c r="E7" s="19">
        <v>77</v>
      </c>
      <c r="F7" s="18">
        <f>D7/E7*100</f>
        <v>77.922077922077932</v>
      </c>
      <c r="G7" s="6">
        <v>77</v>
      </c>
      <c r="H7" s="20">
        <v>88</v>
      </c>
      <c r="I7" s="18">
        <f>G7/H7*100</f>
        <v>87.5</v>
      </c>
      <c r="J7" s="4">
        <v>82</v>
      </c>
      <c r="K7" s="4">
        <v>89</v>
      </c>
      <c r="L7" s="18">
        <f>J7/K7*100</f>
        <v>92.134831460674164</v>
      </c>
    </row>
    <row r="8" spans="2:12" ht="15.75" x14ac:dyDescent="0.25">
      <c r="B8" s="11" t="s">
        <v>8</v>
      </c>
      <c r="C8" s="4" t="s">
        <v>67</v>
      </c>
      <c r="D8" s="4">
        <v>66</v>
      </c>
      <c r="E8" s="19">
        <v>84</v>
      </c>
      <c r="F8" s="18">
        <f>D8/E8*100</f>
        <v>78.571428571428569</v>
      </c>
      <c r="G8" s="6">
        <v>74</v>
      </c>
      <c r="H8" s="20">
        <v>95</v>
      </c>
      <c r="I8" s="18">
        <f>G8/H8*100</f>
        <v>77.89473684210526</v>
      </c>
      <c r="J8" s="4">
        <v>81</v>
      </c>
      <c r="K8" s="4">
        <v>96</v>
      </c>
      <c r="L8" s="18">
        <f>J8/K8*100</f>
        <v>84.375</v>
      </c>
    </row>
    <row r="9" spans="2:12" ht="15.75" x14ac:dyDescent="0.25">
      <c r="B9" s="11" t="s">
        <v>9</v>
      </c>
      <c r="C9" s="4" t="s">
        <v>68</v>
      </c>
      <c r="D9" s="4">
        <v>62</v>
      </c>
      <c r="E9" s="19">
        <v>79</v>
      </c>
      <c r="F9" s="18">
        <f>D9/E9*100</f>
        <v>78.48101265822784</v>
      </c>
      <c r="G9" s="6">
        <v>73</v>
      </c>
      <c r="H9" s="20">
        <v>90</v>
      </c>
      <c r="I9" s="18">
        <f>G9/H9*100</f>
        <v>81.111111111111114</v>
      </c>
      <c r="J9" s="4">
        <v>82</v>
      </c>
      <c r="K9" s="4">
        <v>91</v>
      </c>
      <c r="L9" s="18">
        <f>J9/K9*100</f>
        <v>90.109890109890117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A96F-02BC-45EF-A1C7-E999E0F6B118}">
  <dimension ref="B1:L9"/>
  <sheetViews>
    <sheetView showGridLines="0" workbookViewId="0">
      <selection activeCell="E22" sqref="E22"/>
    </sheetView>
  </sheetViews>
  <sheetFormatPr defaultRowHeight="15" x14ac:dyDescent="0.25"/>
  <cols>
    <col min="1" max="1" width="6.140625" style="1" customWidth="1"/>
    <col min="2" max="2" width="10" style="1" customWidth="1"/>
    <col min="3" max="3" width="57.710937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10</v>
      </c>
      <c r="C3" s="15" t="s">
        <v>18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47</v>
      </c>
      <c r="D7" s="4">
        <v>67</v>
      </c>
      <c r="E7" s="19">
        <v>83</v>
      </c>
      <c r="F7" s="18">
        <f>D7/E7*100</f>
        <v>80.722891566265062</v>
      </c>
      <c r="G7" s="6">
        <v>71</v>
      </c>
      <c r="H7" s="20">
        <v>94</v>
      </c>
      <c r="I7" s="18">
        <f>G7/H7*100</f>
        <v>75.531914893617028</v>
      </c>
      <c r="J7" s="4">
        <v>79</v>
      </c>
      <c r="K7" s="4">
        <v>95</v>
      </c>
      <c r="L7" s="18">
        <f>J7/K7*100</f>
        <v>83.15789473684211</v>
      </c>
    </row>
    <row r="8" spans="2:12" ht="15.75" x14ac:dyDescent="0.25">
      <c r="B8" s="11" t="s">
        <v>8</v>
      </c>
      <c r="C8" s="4" t="s">
        <v>48</v>
      </c>
      <c r="D8" s="4">
        <v>70</v>
      </c>
      <c r="E8" s="19">
        <v>85</v>
      </c>
      <c r="F8" s="18">
        <f>D8/E8*100</f>
        <v>82.35294117647058</v>
      </c>
      <c r="G8" s="6">
        <v>75</v>
      </c>
      <c r="H8" s="20">
        <v>96</v>
      </c>
      <c r="I8" s="18">
        <f>G8/H8*100</f>
        <v>78.125</v>
      </c>
      <c r="J8" s="4">
        <v>82</v>
      </c>
      <c r="K8" s="4">
        <v>97</v>
      </c>
      <c r="L8" s="18">
        <f>J8/K8*100</f>
        <v>84.536082474226802</v>
      </c>
    </row>
    <row r="9" spans="2:12" ht="15.75" x14ac:dyDescent="0.25">
      <c r="B9" s="11" t="s">
        <v>9</v>
      </c>
      <c r="C9" s="4" t="s">
        <v>49</v>
      </c>
      <c r="D9" s="4">
        <v>62</v>
      </c>
      <c r="E9" s="19">
        <v>79</v>
      </c>
      <c r="F9" s="18">
        <f>D9/E9*100</f>
        <v>78.48101265822784</v>
      </c>
      <c r="G9" s="6">
        <v>77</v>
      </c>
      <c r="H9" s="20">
        <v>90</v>
      </c>
      <c r="I9" s="18">
        <f>G9/H9*100</f>
        <v>85.555555555555557</v>
      </c>
      <c r="J9" s="4">
        <v>74</v>
      </c>
      <c r="K9" s="4">
        <v>91</v>
      </c>
      <c r="L9" s="18">
        <f>J9/K9*100</f>
        <v>81.318681318681314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BB5E-40B1-46D5-A8F9-428EBB705860}">
  <dimension ref="B1:L9"/>
  <sheetViews>
    <sheetView showGridLines="0" workbookViewId="0">
      <selection activeCell="E21" sqref="E21"/>
    </sheetView>
  </sheetViews>
  <sheetFormatPr defaultRowHeight="15" x14ac:dyDescent="0.25"/>
  <cols>
    <col min="1" max="1" width="6.140625" style="1" customWidth="1"/>
    <col min="2" max="2" width="10" style="1" customWidth="1"/>
    <col min="3" max="3" width="61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21" t="s">
        <v>143</v>
      </c>
    </row>
    <row r="3" spans="2:12" ht="15.75" x14ac:dyDescent="0.25">
      <c r="B3" s="16">
        <v>11</v>
      </c>
      <c r="C3" s="21" t="s">
        <v>19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50</v>
      </c>
      <c r="D7" s="4">
        <v>68</v>
      </c>
      <c r="E7" s="19">
        <v>83</v>
      </c>
      <c r="F7" s="18">
        <f>D7/E7*100</f>
        <v>81.92771084337349</v>
      </c>
      <c r="G7" s="6">
        <v>72</v>
      </c>
      <c r="H7" s="20">
        <v>94</v>
      </c>
      <c r="I7" s="18">
        <f>G7/H7*100</f>
        <v>76.59574468085107</v>
      </c>
      <c r="J7" s="4">
        <v>80</v>
      </c>
      <c r="K7" s="4">
        <v>95</v>
      </c>
      <c r="L7" s="18">
        <f>J7/K7*100</f>
        <v>84.210526315789465</v>
      </c>
    </row>
    <row r="8" spans="2:12" ht="15.75" x14ac:dyDescent="0.25">
      <c r="B8" s="11" t="s">
        <v>8</v>
      </c>
      <c r="C8" s="4" t="s">
        <v>51</v>
      </c>
      <c r="D8" s="4">
        <v>64</v>
      </c>
      <c r="E8" s="19">
        <v>81</v>
      </c>
      <c r="F8" s="18">
        <f>D8/E8*100</f>
        <v>79.012345679012341</v>
      </c>
      <c r="G8" s="6">
        <v>72</v>
      </c>
      <c r="H8" s="20">
        <v>92</v>
      </c>
      <c r="I8" s="18">
        <f>G8/H8*100</f>
        <v>78.260869565217391</v>
      </c>
      <c r="J8" s="4">
        <v>82</v>
      </c>
      <c r="K8" s="4">
        <v>93</v>
      </c>
      <c r="L8" s="18">
        <f>J8/K8*100</f>
        <v>88.172043010752688</v>
      </c>
    </row>
    <row r="9" spans="2:12" ht="15.75" x14ac:dyDescent="0.25">
      <c r="B9" s="11" t="s">
        <v>9</v>
      </c>
      <c r="C9" s="4" t="s">
        <v>52</v>
      </c>
      <c r="D9" s="4">
        <v>62</v>
      </c>
      <c r="E9" s="19">
        <v>79</v>
      </c>
      <c r="F9" s="18">
        <f>D9/E9*100</f>
        <v>78.48101265822784</v>
      </c>
      <c r="G9" s="6">
        <v>72</v>
      </c>
      <c r="H9" s="20">
        <v>90</v>
      </c>
      <c r="I9" s="18">
        <f>G9/H9*100</f>
        <v>80</v>
      </c>
      <c r="J9" s="4">
        <v>75</v>
      </c>
      <c r="K9" s="4">
        <v>91</v>
      </c>
      <c r="L9" s="18">
        <f>J9/K9*100</f>
        <v>82.417582417582409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1685-4360-4D5F-A2C0-F8FA805D5667}">
  <dimension ref="B1:L9"/>
  <sheetViews>
    <sheetView showGridLines="0" workbookViewId="0">
      <selection activeCell="D21" sqref="D20:D21"/>
    </sheetView>
  </sheetViews>
  <sheetFormatPr defaultRowHeight="15" x14ac:dyDescent="0.25"/>
  <cols>
    <col min="1" max="1" width="6.140625" style="1" customWidth="1"/>
    <col min="2" max="2" width="10" style="1" customWidth="1"/>
    <col min="3" max="3" width="67.28515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12</v>
      </c>
      <c r="C3" s="15" t="s">
        <v>20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53</v>
      </c>
      <c r="D7" s="4">
        <v>69</v>
      </c>
      <c r="E7" s="19">
        <v>85</v>
      </c>
      <c r="F7" s="18">
        <f>D7/E7*100</f>
        <v>81.17647058823529</v>
      </c>
      <c r="G7" s="6">
        <v>73</v>
      </c>
      <c r="H7" s="20">
        <v>96</v>
      </c>
      <c r="I7" s="18">
        <f>G7/H7*100</f>
        <v>76.041666666666657</v>
      </c>
      <c r="J7" s="4">
        <v>77</v>
      </c>
      <c r="K7" s="4">
        <v>97</v>
      </c>
      <c r="L7" s="18">
        <f>J7/K7*100</f>
        <v>79.381443298969074</v>
      </c>
    </row>
    <row r="8" spans="2:12" ht="15.75" x14ac:dyDescent="0.25">
      <c r="B8" s="11" t="s">
        <v>8</v>
      </c>
      <c r="C8" s="4" t="s">
        <v>116</v>
      </c>
      <c r="D8" s="4">
        <v>70</v>
      </c>
      <c r="E8" s="19">
        <v>85</v>
      </c>
      <c r="F8" s="18">
        <f>D8/E8*100</f>
        <v>82.35294117647058</v>
      </c>
      <c r="G8" s="6">
        <v>74</v>
      </c>
      <c r="H8" s="20">
        <v>96</v>
      </c>
      <c r="I8" s="18">
        <f>G8/H8*100</f>
        <v>77.083333333333343</v>
      </c>
      <c r="J8" s="4">
        <v>80</v>
      </c>
      <c r="K8" s="4">
        <v>97</v>
      </c>
      <c r="L8" s="18">
        <f>J8/K8*100</f>
        <v>82.474226804123703</v>
      </c>
    </row>
    <row r="9" spans="2:12" ht="15.75" x14ac:dyDescent="0.25">
      <c r="B9" s="11" t="s">
        <v>9</v>
      </c>
      <c r="C9" s="4" t="s">
        <v>54</v>
      </c>
      <c r="D9" s="4">
        <v>67</v>
      </c>
      <c r="E9" s="19">
        <v>83</v>
      </c>
      <c r="F9" s="18">
        <f>D9/E9*100</f>
        <v>80.722891566265062</v>
      </c>
      <c r="G9" s="6">
        <v>74</v>
      </c>
      <c r="H9" s="20">
        <v>94</v>
      </c>
      <c r="I9" s="18">
        <f>G9/H9*100</f>
        <v>78.723404255319153</v>
      </c>
      <c r="J9" s="4">
        <v>75</v>
      </c>
      <c r="K9" s="4">
        <v>95</v>
      </c>
      <c r="L9" s="18">
        <f>J9/K9*100</f>
        <v>78.94736842105263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22CF-CF00-4FE5-B66B-A63584EF8F0F}">
  <dimension ref="B1:L9"/>
  <sheetViews>
    <sheetView showGridLines="0" workbookViewId="0">
      <selection activeCell="F24" sqref="F24"/>
    </sheetView>
  </sheetViews>
  <sheetFormatPr defaultRowHeight="15" x14ac:dyDescent="0.25"/>
  <cols>
    <col min="1" max="1" width="6.140625" style="1" customWidth="1"/>
    <col min="2" max="2" width="10" style="1" customWidth="1"/>
    <col min="3" max="3" width="53.42578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13</v>
      </c>
      <c r="C3" s="15" t="s">
        <v>21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55</v>
      </c>
      <c r="D7" s="4">
        <v>63</v>
      </c>
      <c r="E7" s="19">
        <v>80</v>
      </c>
      <c r="F7" s="18">
        <f>D7/E7*100</f>
        <v>78.75</v>
      </c>
      <c r="G7" s="6">
        <v>73</v>
      </c>
      <c r="H7" s="20">
        <v>91</v>
      </c>
      <c r="I7" s="18">
        <f>G7/H7*100</f>
        <v>80.219780219780219</v>
      </c>
      <c r="J7" s="4">
        <v>78</v>
      </c>
      <c r="K7" s="4">
        <v>92</v>
      </c>
      <c r="L7" s="18">
        <f>J7/K7*100</f>
        <v>84.782608695652172</v>
      </c>
    </row>
    <row r="8" spans="2:12" ht="15.75" x14ac:dyDescent="0.25">
      <c r="B8" s="11" t="s">
        <v>8</v>
      </c>
      <c r="C8" s="4" t="s">
        <v>56</v>
      </c>
      <c r="D8" s="4">
        <v>67</v>
      </c>
      <c r="E8" s="19">
        <v>83</v>
      </c>
      <c r="F8" s="18">
        <f>D8/E8*100</f>
        <v>80.722891566265062</v>
      </c>
      <c r="G8" s="6">
        <v>75</v>
      </c>
      <c r="H8" s="20">
        <v>94</v>
      </c>
      <c r="I8" s="18">
        <f>G8/H8*100</f>
        <v>79.787234042553195</v>
      </c>
      <c r="J8" s="4">
        <v>77</v>
      </c>
      <c r="K8" s="4">
        <v>95</v>
      </c>
      <c r="L8" s="18">
        <f>J8/K8*100</f>
        <v>81.05263157894737</v>
      </c>
    </row>
    <row r="9" spans="2:12" ht="15.75" x14ac:dyDescent="0.25">
      <c r="B9" s="11" t="s">
        <v>9</v>
      </c>
      <c r="C9" s="4" t="s">
        <v>57</v>
      </c>
      <c r="D9" s="4">
        <v>64</v>
      </c>
      <c r="E9" s="19">
        <v>81</v>
      </c>
      <c r="F9" s="18">
        <f>D9/E9*100</f>
        <v>79.012345679012341</v>
      </c>
      <c r="G9" s="6">
        <v>72</v>
      </c>
      <c r="H9" s="20">
        <v>92</v>
      </c>
      <c r="I9" s="18">
        <f>G9/H9*100</f>
        <v>78.260869565217391</v>
      </c>
      <c r="J9" s="4">
        <v>81</v>
      </c>
      <c r="K9" s="4">
        <v>93</v>
      </c>
      <c r="L9" s="18">
        <f>J9/K9*100</f>
        <v>87.096774193548384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FF4D-0A0C-4E4A-8D45-39BD6B446763}">
  <dimension ref="B1:L9"/>
  <sheetViews>
    <sheetView showGridLines="0" workbookViewId="0">
      <selection activeCell="F18" sqref="F18"/>
    </sheetView>
  </sheetViews>
  <sheetFormatPr defaultRowHeight="15" x14ac:dyDescent="0.25"/>
  <cols>
    <col min="1" max="1" width="6.140625" style="1" customWidth="1"/>
    <col min="2" max="2" width="10" style="1" customWidth="1"/>
    <col min="3" max="3" width="51.5703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14</v>
      </c>
      <c r="C3" s="15" t="s">
        <v>22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58</v>
      </c>
      <c r="D7" s="4">
        <v>69</v>
      </c>
      <c r="E7" s="19">
        <v>85</v>
      </c>
      <c r="F7" s="18">
        <f>D7/E7*100</f>
        <v>81.17647058823529</v>
      </c>
      <c r="G7" s="6">
        <v>72</v>
      </c>
      <c r="H7" s="20">
        <v>96</v>
      </c>
      <c r="I7" s="18">
        <f>G7/H7*100</f>
        <v>75</v>
      </c>
      <c r="J7" s="4">
        <v>79</v>
      </c>
      <c r="K7" s="4">
        <v>97</v>
      </c>
      <c r="L7" s="18">
        <f>J7/K7*100</f>
        <v>81.44329896907216</v>
      </c>
    </row>
    <row r="8" spans="2:12" ht="15.75" x14ac:dyDescent="0.25">
      <c r="B8" s="11" t="s">
        <v>8</v>
      </c>
      <c r="C8" s="4" t="s">
        <v>59</v>
      </c>
      <c r="D8" s="4">
        <v>61</v>
      </c>
      <c r="E8" s="19">
        <v>78</v>
      </c>
      <c r="F8" s="18">
        <f>D8/E8*100</f>
        <v>78.205128205128204</v>
      </c>
      <c r="G8" s="6">
        <v>74</v>
      </c>
      <c r="H8" s="20">
        <v>89</v>
      </c>
      <c r="I8" s="18">
        <f>G8/H8*100</f>
        <v>83.146067415730343</v>
      </c>
      <c r="J8" s="4">
        <v>77</v>
      </c>
      <c r="K8" s="4">
        <v>90</v>
      </c>
      <c r="L8" s="18">
        <f>J8/K8*100</f>
        <v>85.555555555555557</v>
      </c>
    </row>
    <row r="9" spans="2:12" ht="15.75" x14ac:dyDescent="0.25">
      <c r="B9" s="11" t="s">
        <v>9</v>
      </c>
      <c r="C9" s="4" t="s">
        <v>60</v>
      </c>
      <c r="D9" s="4">
        <v>66</v>
      </c>
      <c r="E9" s="19">
        <v>84</v>
      </c>
      <c r="F9" s="18">
        <f>D9/E9*100</f>
        <v>78.571428571428569</v>
      </c>
      <c r="G9" s="6">
        <v>78</v>
      </c>
      <c r="H9" s="20">
        <v>95</v>
      </c>
      <c r="I9" s="18">
        <f>G9/H9*100</f>
        <v>82.10526315789474</v>
      </c>
      <c r="J9" s="4">
        <v>78</v>
      </c>
      <c r="K9" s="4">
        <v>96</v>
      </c>
      <c r="L9" s="18">
        <f>J9/K9*100</f>
        <v>81.25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DFC2-E04B-490D-AB63-CD87728D888E}">
  <dimension ref="B1:L9"/>
  <sheetViews>
    <sheetView showGridLines="0" workbookViewId="0">
      <selection activeCell="C22" sqref="C22"/>
    </sheetView>
  </sheetViews>
  <sheetFormatPr defaultRowHeight="15" x14ac:dyDescent="0.25"/>
  <cols>
    <col min="1" max="1" width="6.140625" style="1" customWidth="1"/>
    <col min="2" max="2" width="10" style="1" customWidth="1"/>
    <col min="3" max="3" width="113.710937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15</v>
      </c>
      <c r="C3" s="15" t="s">
        <v>23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61</v>
      </c>
      <c r="D7" s="4">
        <v>70</v>
      </c>
      <c r="E7" s="19">
        <v>85</v>
      </c>
      <c r="F7" s="18">
        <f>D7/E7*100</f>
        <v>82.35294117647058</v>
      </c>
      <c r="G7" s="6">
        <v>73</v>
      </c>
      <c r="H7" s="20">
        <v>96</v>
      </c>
      <c r="I7" s="18">
        <f>G7/H7*100</f>
        <v>76.041666666666657</v>
      </c>
      <c r="J7" s="4">
        <v>81</v>
      </c>
      <c r="K7" s="4">
        <v>97</v>
      </c>
      <c r="L7" s="18">
        <f>J7/K7*100</f>
        <v>83.505154639175259</v>
      </c>
    </row>
    <row r="8" spans="2:12" ht="15.75" x14ac:dyDescent="0.25">
      <c r="B8" s="11" t="s">
        <v>8</v>
      </c>
      <c r="C8" s="4" t="s">
        <v>62</v>
      </c>
      <c r="D8" s="4">
        <v>68</v>
      </c>
      <c r="E8" s="19">
        <v>83</v>
      </c>
      <c r="F8" s="18">
        <f>D8/E8*100</f>
        <v>81.92771084337349</v>
      </c>
      <c r="G8" s="6">
        <v>71</v>
      </c>
      <c r="H8" s="20">
        <v>94</v>
      </c>
      <c r="I8" s="18">
        <f>G8/H8*100</f>
        <v>75.531914893617028</v>
      </c>
      <c r="J8" s="4">
        <v>74</v>
      </c>
      <c r="K8" s="4">
        <v>95</v>
      </c>
      <c r="L8" s="18">
        <f>J8/K8*100</f>
        <v>77.89473684210526</v>
      </c>
    </row>
    <row r="9" spans="2:12" ht="15.75" x14ac:dyDescent="0.25">
      <c r="B9" s="11" t="s">
        <v>9</v>
      </c>
      <c r="C9" s="4" t="s">
        <v>63</v>
      </c>
      <c r="D9" s="4">
        <v>68</v>
      </c>
      <c r="E9" s="19">
        <v>83</v>
      </c>
      <c r="F9" s="18">
        <f>D9/E9*100</f>
        <v>81.92771084337349</v>
      </c>
      <c r="G9" s="6">
        <v>76</v>
      </c>
      <c r="H9" s="20">
        <v>94</v>
      </c>
      <c r="I9" s="18">
        <f>G9/H9*100</f>
        <v>80.851063829787222</v>
      </c>
      <c r="J9" s="4">
        <v>77</v>
      </c>
      <c r="K9" s="4">
        <v>95</v>
      </c>
      <c r="L9" s="18">
        <f>J9/K9*100</f>
        <v>81.05263157894737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AE91-2D91-4155-8624-A496BA32AD17}">
  <dimension ref="B1:L9"/>
  <sheetViews>
    <sheetView showGridLines="0" workbookViewId="0">
      <selection activeCell="D18" sqref="D18"/>
    </sheetView>
  </sheetViews>
  <sheetFormatPr defaultRowHeight="15" x14ac:dyDescent="0.25"/>
  <cols>
    <col min="1" max="1" width="6.140625" style="1" customWidth="1"/>
    <col min="2" max="2" width="10" style="1" customWidth="1"/>
    <col min="3" max="3" width="62.28515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16</v>
      </c>
      <c r="C3" s="15" t="s">
        <v>24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64</v>
      </c>
      <c r="D7" s="4">
        <v>62</v>
      </c>
      <c r="E7" s="19">
        <v>79</v>
      </c>
      <c r="F7" s="18">
        <f>D7/E7*100</f>
        <v>78.48101265822784</v>
      </c>
      <c r="G7" s="6">
        <v>76</v>
      </c>
      <c r="H7" s="20">
        <v>90</v>
      </c>
      <c r="I7" s="18">
        <f>G7/H7*100</f>
        <v>84.444444444444443</v>
      </c>
      <c r="J7" s="4">
        <v>75</v>
      </c>
      <c r="K7" s="4">
        <v>91</v>
      </c>
      <c r="L7" s="18">
        <f>J7/K7*100</f>
        <v>82.417582417582409</v>
      </c>
    </row>
    <row r="8" spans="2:12" ht="15.75" x14ac:dyDescent="0.25">
      <c r="B8" s="11" t="s">
        <v>8</v>
      </c>
      <c r="C8" s="4" t="s">
        <v>65</v>
      </c>
      <c r="D8" s="4">
        <v>69</v>
      </c>
      <c r="E8" s="19">
        <v>85</v>
      </c>
      <c r="F8" s="18">
        <f>D8/E8*100</f>
        <v>81.17647058823529</v>
      </c>
      <c r="G8" s="6">
        <v>72</v>
      </c>
      <c r="H8" s="20">
        <v>96</v>
      </c>
      <c r="I8" s="18">
        <f>G8/H8*100</f>
        <v>75</v>
      </c>
      <c r="J8" s="4">
        <v>78</v>
      </c>
      <c r="K8" s="4">
        <v>97</v>
      </c>
      <c r="L8" s="18">
        <f>J8/K8*100</f>
        <v>80.412371134020617</v>
      </c>
    </row>
    <row r="9" spans="2:12" ht="15.75" x14ac:dyDescent="0.25">
      <c r="B9" s="11" t="s">
        <v>9</v>
      </c>
      <c r="C9" s="4" t="s">
        <v>66</v>
      </c>
      <c r="D9" s="4">
        <v>66</v>
      </c>
      <c r="E9" s="19">
        <v>84</v>
      </c>
      <c r="F9" s="18">
        <f>D9/E9*100</f>
        <v>78.571428571428569</v>
      </c>
      <c r="G9" s="6">
        <v>72</v>
      </c>
      <c r="H9" s="20">
        <v>95</v>
      </c>
      <c r="I9" s="18">
        <f>G9/H9*100</f>
        <v>75.789473684210535</v>
      </c>
      <c r="J9" s="4">
        <v>74</v>
      </c>
      <c r="K9" s="4">
        <v>96</v>
      </c>
      <c r="L9" s="18">
        <f>J9/K9*100</f>
        <v>77.083333333333343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F4E9-EB9D-4E21-8BDB-E3DB667A7FD7}">
  <dimension ref="B1:L9"/>
  <sheetViews>
    <sheetView showGridLines="0" workbookViewId="0">
      <selection activeCell="J21" sqref="J21"/>
    </sheetView>
  </sheetViews>
  <sheetFormatPr defaultRowHeight="15" x14ac:dyDescent="0.25"/>
  <cols>
    <col min="1" max="1" width="6.140625" style="1" customWidth="1"/>
    <col min="2" max="2" width="10" style="1" customWidth="1"/>
    <col min="3" max="3" width="77.28515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17</v>
      </c>
      <c r="C3" s="15" t="s">
        <v>30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75</v>
      </c>
      <c r="D7" s="4">
        <v>69</v>
      </c>
      <c r="E7" s="19">
        <v>85</v>
      </c>
      <c r="F7" s="18">
        <f>D7/E7*100</f>
        <v>81.17647058823529</v>
      </c>
      <c r="G7" s="6">
        <v>75</v>
      </c>
      <c r="H7" s="20">
        <v>96</v>
      </c>
      <c r="I7" s="18">
        <f>G7/H7*100</f>
        <v>78.125</v>
      </c>
      <c r="J7" s="4">
        <v>74</v>
      </c>
      <c r="K7" s="4">
        <v>97</v>
      </c>
      <c r="L7" s="18">
        <f>J7/K7*100</f>
        <v>76.288659793814432</v>
      </c>
    </row>
    <row r="8" spans="2:12" ht="15.75" x14ac:dyDescent="0.25">
      <c r="B8" s="11" t="s">
        <v>8</v>
      </c>
      <c r="C8" s="4" t="s">
        <v>74</v>
      </c>
      <c r="D8" s="4">
        <v>63</v>
      </c>
      <c r="E8" s="19">
        <v>80</v>
      </c>
      <c r="F8" s="18">
        <f>D8/E8*100</f>
        <v>78.75</v>
      </c>
      <c r="G8" s="6">
        <v>71</v>
      </c>
      <c r="H8" s="20">
        <v>91</v>
      </c>
      <c r="I8" s="18">
        <f>G8/H8*100</f>
        <v>78.021978021978029</v>
      </c>
      <c r="J8" s="4">
        <v>77</v>
      </c>
      <c r="K8" s="4">
        <v>92</v>
      </c>
      <c r="L8" s="18">
        <f>J8/K8*100</f>
        <v>83.695652173913047</v>
      </c>
    </row>
    <row r="9" spans="2:12" ht="15.75" x14ac:dyDescent="0.25">
      <c r="B9" s="11" t="s">
        <v>9</v>
      </c>
      <c r="C9" s="4" t="s">
        <v>69</v>
      </c>
      <c r="D9" s="4">
        <v>61</v>
      </c>
      <c r="E9" s="19">
        <v>78</v>
      </c>
      <c r="F9" s="18">
        <f>D9/E9*100</f>
        <v>78.205128205128204</v>
      </c>
      <c r="G9" s="6">
        <v>70</v>
      </c>
      <c r="H9" s="20">
        <v>89</v>
      </c>
      <c r="I9" s="18">
        <f>G9/H9*100</f>
        <v>78.651685393258433</v>
      </c>
      <c r="J9" s="4">
        <v>75</v>
      </c>
      <c r="K9" s="4">
        <v>90</v>
      </c>
      <c r="L9" s="18">
        <f>J9/K9*100</f>
        <v>83.333333333333343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2D74-6982-4279-BFAE-55AB9CF6B148}">
  <dimension ref="B1:H55"/>
  <sheetViews>
    <sheetView tabSelected="1" topLeftCell="J1" zoomScaleNormal="100" workbookViewId="0">
      <selection activeCell="E9" sqref="E9"/>
    </sheetView>
  </sheetViews>
  <sheetFormatPr defaultRowHeight="15" x14ac:dyDescent="0.25"/>
  <cols>
    <col min="1" max="1" width="6.140625" style="1" customWidth="1"/>
    <col min="2" max="2" width="4.42578125" style="1" bestFit="1" customWidth="1"/>
    <col min="3" max="3" width="41.42578125" style="1" bestFit="1" customWidth="1"/>
    <col min="4" max="4" width="8" style="1" bestFit="1" customWidth="1"/>
    <col min="5" max="5" width="113.7109375" style="1" bestFit="1" customWidth="1"/>
    <col min="6" max="8" width="14" style="1" bestFit="1" customWidth="1"/>
    <col min="9" max="16384" width="9.140625" style="1"/>
  </cols>
  <sheetData>
    <row r="1" spans="2:8" ht="17.25" x14ac:dyDescent="0.3">
      <c r="E1" s="13"/>
    </row>
    <row r="2" spans="2:8" s="2" customFormat="1" ht="15.75" x14ac:dyDescent="0.25">
      <c r="B2" s="14" t="s">
        <v>0</v>
      </c>
      <c r="C2" s="14" t="s">
        <v>5</v>
      </c>
      <c r="D2" s="14" t="s">
        <v>141</v>
      </c>
      <c r="E2" s="14" t="s">
        <v>1</v>
      </c>
      <c r="F2" s="11" t="s">
        <v>135</v>
      </c>
      <c r="G2" s="11" t="s">
        <v>136</v>
      </c>
      <c r="H2" s="11" t="s">
        <v>137</v>
      </c>
    </row>
    <row r="3" spans="2:8" s="3" customFormat="1" ht="15.75" x14ac:dyDescent="0.25">
      <c r="B3" s="26">
        <v>1</v>
      </c>
      <c r="C3" s="27" t="s">
        <v>6</v>
      </c>
      <c r="D3" s="11" t="s">
        <v>138</v>
      </c>
      <c r="E3" s="4" t="s">
        <v>71</v>
      </c>
      <c r="F3" s="5">
        <v>0</v>
      </c>
      <c r="G3" s="5">
        <v>0</v>
      </c>
      <c r="H3" s="5">
        <v>0</v>
      </c>
    </row>
    <row r="4" spans="2:8" ht="15.75" x14ac:dyDescent="0.25">
      <c r="B4" s="26"/>
      <c r="C4" s="27"/>
      <c r="D4" s="11" t="s">
        <v>139</v>
      </c>
      <c r="E4" s="4" t="s">
        <v>28</v>
      </c>
      <c r="F4" s="5">
        <v>81.92771084337349</v>
      </c>
      <c r="G4" s="5">
        <v>77.659574468085097</v>
      </c>
      <c r="H4" s="5">
        <v>82.10526315789474</v>
      </c>
    </row>
    <row r="5" spans="2:8" ht="15.75" x14ac:dyDescent="0.25">
      <c r="B5" s="26"/>
      <c r="C5" s="27"/>
      <c r="D5" s="11" t="s">
        <v>140</v>
      </c>
      <c r="E5" s="4" t="s">
        <v>25</v>
      </c>
      <c r="F5" s="5">
        <v>81.92771084337349</v>
      </c>
      <c r="G5" s="5">
        <v>82.978723404255319</v>
      </c>
      <c r="H5" s="5">
        <v>86.31578947368422</v>
      </c>
    </row>
    <row r="6" spans="2:8" s="3" customFormat="1" ht="15.75" x14ac:dyDescent="0.25">
      <c r="B6" s="26">
        <v>2</v>
      </c>
      <c r="C6" s="27" t="s">
        <v>10</v>
      </c>
      <c r="D6" s="11" t="s">
        <v>138</v>
      </c>
      <c r="E6" s="4" t="s">
        <v>72</v>
      </c>
      <c r="F6" s="5">
        <v>77.215189873417728</v>
      </c>
      <c r="G6" s="5">
        <v>81.111111111111114</v>
      </c>
      <c r="H6" s="5">
        <v>85.714285714285708</v>
      </c>
    </row>
    <row r="7" spans="2:8" ht="15.75" x14ac:dyDescent="0.25">
      <c r="B7" s="26"/>
      <c r="C7" s="27"/>
      <c r="D7" s="11" t="s">
        <v>139</v>
      </c>
      <c r="E7" s="4" t="s">
        <v>26</v>
      </c>
      <c r="F7" s="5">
        <v>79.268292682926827</v>
      </c>
      <c r="G7" s="5">
        <v>83.870967741935488</v>
      </c>
      <c r="H7" s="5">
        <v>78.723404255319153</v>
      </c>
    </row>
    <row r="8" spans="2:8" ht="15.75" x14ac:dyDescent="0.25">
      <c r="B8" s="26"/>
      <c r="C8" s="27"/>
      <c r="D8" s="11" t="s">
        <v>140</v>
      </c>
      <c r="E8" s="4" t="s">
        <v>27</v>
      </c>
      <c r="F8" s="5">
        <v>82.35294117647058</v>
      </c>
      <c r="G8" s="5">
        <v>80.208333333333343</v>
      </c>
      <c r="H8" s="5">
        <v>81.44329896907216</v>
      </c>
    </row>
    <row r="9" spans="2:8" s="3" customFormat="1" ht="15.75" x14ac:dyDescent="0.25">
      <c r="B9" s="26">
        <v>3</v>
      </c>
      <c r="C9" s="27" t="s">
        <v>11</v>
      </c>
      <c r="D9" s="11" t="s">
        <v>138</v>
      </c>
      <c r="E9" s="8" t="s">
        <v>77</v>
      </c>
      <c r="F9" s="5">
        <v>78.48101265822784</v>
      </c>
      <c r="G9" s="5">
        <v>86.666666666666671</v>
      </c>
      <c r="H9" s="5">
        <v>84.615384615384613</v>
      </c>
    </row>
    <row r="10" spans="2:8" ht="15.75" x14ac:dyDescent="0.25">
      <c r="B10" s="26"/>
      <c r="C10" s="27"/>
      <c r="D10" s="11" t="s">
        <v>139</v>
      </c>
      <c r="E10" s="9" t="s">
        <v>85</v>
      </c>
      <c r="F10" s="5">
        <v>82.35294117647058</v>
      </c>
      <c r="G10" s="5">
        <v>78.125</v>
      </c>
      <c r="H10" s="5">
        <v>79.381443298969074</v>
      </c>
    </row>
    <row r="11" spans="2:8" ht="15.75" x14ac:dyDescent="0.25">
      <c r="B11" s="26"/>
      <c r="C11" s="27"/>
      <c r="D11" s="11" t="s">
        <v>140</v>
      </c>
      <c r="E11" s="8" t="s">
        <v>29</v>
      </c>
      <c r="F11" s="5">
        <v>81.92771084337349</v>
      </c>
      <c r="G11" s="5">
        <v>82.978723404255319</v>
      </c>
      <c r="H11" s="5">
        <v>82.10526315789474</v>
      </c>
    </row>
    <row r="12" spans="2:8" s="3" customFormat="1" ht="15.75" x14ac:dyDescent="0.25">
      <c r="B12" s="26">
        <v>4</v>
      </c>
      <c r="C12" s="27" t="s">
        <v>12</v>
      </c>
      <c r="D12" s="11" t="s">
        <v>138</v>
      </c>
      <c r="E12" s="4" t="s">
        <v>76</v>
      </c>
      <c r="F12" s="5">
        <v>78.75</v>
      </c>
      <c r="G12" s="5">
        <v>82.417582417582409</v>
      </c>
      <c r="H12" s="5">
        <v>83.695652173913047</v>
      </c>
    </row>
    <row r="13" spans="2:8" ht="15.75" x14ac:dyDescent="0.25">
      <c r="B13" s="26"/>
      <c r="C13" s="27"/>
      <c r="D13" s="11" t="s">
        <v>139</v>
      </c>
      <c r="E13" s="9" t="s">
        <v>31</v>
      </c>
      <c r="F13" s="5">
        <v>81.92771084337349</v>
      </c>
      <c r="G13" s="5">
        <v>75.531914893617028</v>
      </c>
      <c r="H13" s="5">
        <v>80</v>
      </c>
    </row>
    <row r="14" spans="2:8" ht="15.75" x14ac:dyDescent="0.25">
      <c r="B14" s="26"/>
      <c r="C14" s="27"/>
      <c r="D14" s="11" t="s">
        <v>140</v>
      </c>
      <c r="E14" s="4" t="s">
        <v>32</v>
      </c>
      <c r="F14" s="5">
        <v>78.75</v>
      </c>
      <c r="G14" s="5">
        <v>85.714285714285708</v>
      </c>
      <c r="H14" s="5">
        <v>80.434782608695656</v>
      </c>
    </row>
    <row r="15" spans="2:8" ht="15.75" x14ac:dyDescent="0.25">
      <c r="B15" s="26"/>
      <c r="C15" s="27"/>
      <c r="D15" s="11" t="s">
        <v>142</v>
      </c>
      <c r="E15" s="4" t="s">
        <v>33</v>
      </c>
      <c r="F15" s="5">
        <v>78.75</v>
      </c>
      <c r="G15" s="5">
        <v>80.219780219780219</v>
      </c>
      <c r="H15" s="5">
        <v>88.043478260869563</v>
      </c>
    </row>
    <row r="16" spans="2:8" ht="15.75" x14ac:dyDescent="0.25">
      <c r="B16" s="26">
        <v>5</v>
      </c>
      <c r="C16" s="27" t="s">
        <v>13</v>
      </c>
      <c r="D16" s="11" t="s">
        <v>138</v>
      </c>
      <c r="E16" s="4" t="s">
        <v>92</v>
      </c>
      <c r="F16" s="5">
        <v>77.922077922077932</v>
      </c>
      <c r="G16" s="5">
        <v>79.545454545454547</v>
      </c>
      <c r="H16" s="5">
        <v>89.887640449438194</v>
      </c>
    </row>
    <row r="17" spans="2:8" s="3" customFormat="1" ht="15.75" x14ac:dyDescent="0.25">
      <c r="B17" s="26"/>
      <c r="C17" s="27"/>
      <c r="D17" s="11" t="s">
        <v>139</v>
      </c>
      <c r="E17" s="4" t="s">
        <v>34</v>
      </c>
      <c r="F17" s="5">
        <v>78.571428571428569</v>
      </c>
      <c r="G17" s="5">
        <v>78.94736842105263</v>
      </c>
      <c r="H17" s="5">
        <v>78.125</v>
      </c>
    </row>
    <row r="18" spans="2:8" ht="15.75" x14ac:dyDescent="0.25">
      <c r="B18" s="26"/>
      <c r="C18" s="27"/>
      <c r="D18" s="11" t="s">
        <v>140</v>
      </c>
      <c r="E18" s="4" t="s">
        <v>35</v>
      </c>
      <c r="F18" s="5">
        <v>78.75</v>
      </c>
      <c r="G18" s="5">
        <v>85.714285714285708</v>
      </c>
      <c r="H18" s="5">
        <v>83.695652173913047</v>
      </c>
    </row>
    <row r="19" spans="2:8" ht="15.75" x14ac:dyDescent="0.25">
      <c r="B19" s="26"/>
      <c r="C19" s="27"/>
      <c r="D19" s="11" t="s">
        <v>142</v>
      </c>
      <c r="E19" s="4" t="s">
        <v>36</v>
      </c>
      <c r="F19" s="5">
        <v>79.268292682926827</v>
      </c>
      <c r="G19" s="5">
        <v>83.870967741935488</v>
      </c>
      <c r="H19" s="5">
        <v>80.851063829787222</v>
      </c>
    </row>
    <row r="20" spans="2:8" s="3" customFormat="1" ht="15.75" x14ac:dyDescent="0.25">
      <c r="B20" s="26">
        <v>6</v>
      </c>
      <c r="C20" s="27" t="s">
        <v>14</v>
      </c>
      <c r="D20" s="11" t="s">
        <v>138</v>
      </c>
      <c r="E20" s="4" t="s">
        <v>37</v>
      </c>
      <c r="F20" s="5">
        <v>79.268292682926827</v>
      </c>
      <c r="G20" s="5">
        <v>80.645161290322577</v>
      </c>
      <c r="H20" s="5">
        <v>84.042553191489361</v>
      </c>
    </row>
    <row r="21" spans="2:8" ht="15.75" x14ac:dyDescent="0.25">
      <c r="B21" s="26"/>
      <c r="C21" s="27"/>
      <c r="D21" s="11" t="s">
        <v>139</v>
      </c>
      <c r="E21" s="4" t="s">
        <v>38</v>
      </c>
      <c r="F21" s="5">
        <v>77.922077922077932</v>
      </c>
      <c r="G21" s="5">
        <v>84.090909090909093</v>
      </c>
      <c r="H21" s="5">
        <v>92.134831460674164</v>
      </c>
    </row>
    <row r="22" spans="2:8" ht="15.75" x14ac:dyDescent="0.25">
      <c r="B22" s="26"/>
      <c r="C22" s="27"/>
      <c r="D22" s="11" t="s">
        <v>140</v>
      </c>
      <c r="E22" s="4" t="s">
        <v>39</v>
      </c>
      <c r="F22" s="5">
        <v>78.75</v>
      </c>
      <c r="G22" s="5">
        <v>84.615384615384613</v>
      </c>
      <c r="H22" s="5">
        <v>82.608695652173907</v>
      </c>
    </row>
    <row r="23" spans="2:8" s="3" customFormat="1" ht="15.75" x14ac:dyDescent="0.25">
      <c r="B23" s="26">
        <v>7</v>
      </c>
      <c r="C23" s="27" t="s">
        <v>15</v>
      </c>
      <c r="D23" s="11" t="s">
        <v>138</v>
      </c>
      <c r="E23" s="4" t="s">
        <v>40</v>
      </c>
      <c r="F23" s="5">
        <v>79.012345679012341</v>
      </c>
      <c r="G23" s="5">
        <v>78.260869565217391</v>
      </c>
      <c r="H23" s="5">
        <v>86.021505376344081</v>
      </c>
    </row>
    <row r="24" spans="2:8" ht="15.75" x14ac:dyDescent="0.25">
      <c r="B24" s="26"/>
      <c r="C24" s="27"/>
      <c r="D24" s="11" t="s">
        <v>139</v>
      </c>
      <c r="E24" s="4" t="s">
        <v>41</v>
      </c>
      <c r="F24" s="5">
        <v>79.268292682926827</v>
      </c>
      <c r="G24" s="5">
        <v>76.344086021505376</v>
      </c>
      <c r="H24" s="5">
        <v>81.914893617021278</v>
      </c>
    </row>
    <row r="25" spans="2:8" ht="15.75" x14ac:dyDescent="0.25">
      <c r="B25" s="26"/>
      <c r="C25" s="27"/>
      <c r="D25" s="11" t="s">
        <v>140</v>
      </c>
      <c r="E25" s="4" t="s">
        <v>42</v>
      </c>
      <c r="F25" s="5">
        <v>79.268292682926827</v>
      </c>
      <c r="G25" s="5">
        <v>75.268817204301072</v>
      </c>
      <c r="H25" s="5">
        <v>84.042553191489361</v>
      </c>
    </row>
    <row r="26" spans="2:8" s="3" customFormat="1" ht="15.75" x14ac:dyDescent="0.25">
      <c r="B26" s="26">
        <v>8</v>
      </c>
      <c r="C26" s="27" t="s">
        <v>16</v>
      </c>
      <c r="D26" s="11" t="s">
        <v>138</v>
      </c>
      <c r="E26" s="4" t="s">
        <v>43</v>
      </c>
      <c r="F26" s="5">
        <v>81.92771084337349</v>
      </c>
      <c r="G26" s="5">
        <v>74.468085106382972</v>
      </c>
      <c r="H26" s="5">
        <v>78.94736842105263</v>
      </c>
    </row>
    <row r="27" spans="2:8" ht="15.75" x14ac:dyDescent="0.25">
      <c r="B27" s="26"/>
      <c r="C27" s="27"/>
      <c r="D27" s="11" t="s">
        <v>139</v>
      </c>
      <c r="E27" s="4" t="s">
        <v>44</v>
      </c>
      <c r="F27" s="5">
        <v>82.35294117647058</v>
      </c>
      <c r="G27" s="5">
        <v>78.125</v>
      </c>
      <c r="H27" s="5">
        <v>76.288659793814432</v>
      </c>
    </row>
    <row r="28" spans="2:8" ht="15.75" x14ac:dyDescent="0.25">
      <c r="B28" s="26"/>
      <c r="C28" s="27"/>
      <c r="D28" s="11" t="s">
        <v>140</v>
      </c>
      <c r="E28" s="4" t="s">
        <v>45</v>
      </c>
      <c r="F28" s="5">
        <v>78.571428571428569</v>
      </c>
      <c r="G28" s="5">
        <v>80</v>
      </c>
      <c r="H28" s="5">
        <v>84.375</v>
      </c>
    </row>
    <row r="29" spans="2:8" s="3" customFormat="1" ht="15.75" x14ac:dyDescent="0.25">
      <c r="B29" s="26">
        <v>9</v>
      </c>
      <c r="C29" s="27" t="s">
        <v>17</v>
      </c>
      <c r="D29" s="11" t="s">
        <v>138</v>
      </c>
      <c r="E29" s="4" t="s">
        <v>46</v>
      </c>
      <c r="F29" s="5">
        <v>77.922077922077932</v>
      </c>
      <c r="G29" s="5">
        <v>87.5</v>
      </c>
      <c r="H29" s="5">
        <v>92.134831460674164</v>
      </c>
    </row>
    <row r="30" spans="2:8" ht="15.75" x14ac:dyDescent="0.25">
      <c r="B30" s="26"/>
      <c r="C30" s="27"/>
      <c r="D30" s="11" t="s">
        <v>139</v>
      </c>
      <c r="E30" s="4" t="s">
        <v>67</v>
      </c>
      <c r="F30" s="5">
        <v>78.571428571428569</v>
      </c>
      <c r="G30" s="5">
        <v>77.89473684210526</v>
      </c>
      <c r="H30" s="5">
        <v>84.375</v>
      </c>
    </row>
    <row r="31" spans="2:8" ht="15.75" x14ac:dyDescent="0.25">
      <c r="B31" s="26"/>
      <c r="C31" s="27"/>
      <c r="D31" s="11" t="s">
        <v>140</v>
      </c>
      <c r="E31" s="4" t="s">
        <v>68</v>
      </c>
      <c r="F31" s="5">
        <v>78.48101265822784</v>
      </c>
      <c r="G31" s="5">
        <v>81.111111111111114</v>
      </c>
      <c r="H31" s="5">
        <v>90.109890109890117</v>
      </c>
    </row>
    <row r="32" spans="2:8" s="3" customFormat="1" ht="15.75" x14ac:dyDescent="0.25">
      <c r="B32" s="26">
        <v>10</v>
      </c>
      <c r="C32" s="27" t="s">
        <v>18</v>
      </c>
      <c r="D32" s="11" t="s">
        <v>138</v>
      </c>
      <c r="E32" s="4" t="s">
        <v>47</v>
      </c>
      <c r="F32" s="5">
        <v>80.722891566265062</v>
      </c>
      <c r="G32" s="5">
        <v>75.531914893617028</v>
      </c>
      <c r="H32" s="5">
        <v>83.15789473684211</v>
      </c>
    </row>
    <row r="33" spans="2:8" ht="15.75" x14ac:dyDescent="0.25">
      <c r="B33" s="26"/>
      <c r="C33" s="27"/>
      <c r="D33" s="11" t="s">
        <v>139</v>
      </c>
      <c r="E33" s="4" t="s">
        <v>48</v>
      </c>
      <c r="F33" s="5">
        <v>82.35294117647058</v>
      </c>
      <c r="G33" s="5">
        <v>78.125</v>
      </c>
      <c r="H33" s="5">
        <v>84.536082474226802</v>
      </c>
    </row>
    <row r="34" spans="2:8" ht="15.75" x14ac:dyDescent="0.25">
      <c r="B34" s="26"/>
      <c r="C34" s="27"/>
      <c r="D34" s="11" t="s">
        <v>140</v>
      </c>
      <c r="E34" s="4" t="s">
        <v>49</v>
      </c>
      <c r="F34" s="5">
        <v>78.48101265822784</v>
      </c>
      <c r="G34" s="5">
        <v>85.555555555555557</v>
      </c>
      <c r="H34" s="5">
        <v>81.318681318681314</v>
      </c>
    </row>
    <row r="35" spans="2:8" s="3" customFormat="1" ht="15.75" x14ac:dyDescent="0.25">
      <c r="B35" s="26">
        <v>11</v>
      </c>
      <c r="C35" s="27" t="s">
        <v>19</v>
      </c>
      <c r="D35" s="11" t="s">
        <v>138</v>
      </c>
      <c r="E35" s="4" t="s">
        <v>50</v>
      </c>
      <c r="F35" s="5">
        <v>81.92771084337349</v>
      </c>
      <c r="G35" s="5">
        <v>76.59574468085107</v>
      </c>
      <c r="H35" s="5">
        <v>84.210526315789465</v>
      </c>
    </row>
    <row r="36" spans="2:8" ht="15.75" x14ac:dyDescent="0.25">
      <c r="B36" s="26"/>
      <c r="C36" s="27"/>
      <c r="D36" s="11" t="s">
        <v>139</v>
      </c>
      <c r="E36" s="4" t="s">
        <v>51</v>
      </c>
      <c r="F36" s="5">
        <v>79.012345679012341</v>
      </c>
      <c r="G36" s="5">
        <v>78.260869565217391</v>
      </c>
      <c r="H36" s="5">
        <v>88.172043010752688</v>
      </c>
    </row>
    <row r="37" spans="2:8" ht="15.75" x14ac:dyDescent="0.25">
      <c r="B37" s="26"/>
      <c r="C37" s="27"/>
      <c r="D37" s="11" t="s">
        <v>140</v>
      </c>
      <c r="E37" s="4" t="s">
        <v>52</v>
      </c>
      <c r="F37" s="5">
        <v>78.48101265822784</v>
      </c>
      <c r="G37" s="5">
        <v>80</v>
      </c>
      <c r="H37" s="5">
        <v>82.417582417582409</v>
      </c>
    </row>
    <row r="38" spans="2:8" s="3" customFormat="1" ht="15.75" x14ac:dyDescent="0.25">
      <c r="B38" s="26">
        <v>12</v>
      </c>
      <c r="C38" s="27" t="s">
        <v>20</v>
      </c>
      <c r="D38" s="11" t="s">
        <v>138</v>
      </c>
      <c r="E38" s="4" t="s">
        <v>53</v>
      </c>
      <c r="F38" s="5">
        <v>81.17647058823529</v>
      </c>
      <c r="G38" s="5">
        <v>76.041666666666657</v>
      </c>
      <c r="H38" s="5">
        <v>79.381443298969074</v>
      </c>
    </row>
    <row r="39" spans="2:8" ht="15.75" x14ac:dyDescent="0.25">
      <c r="B39" s="26"/>
      <c r="C39" s="27"/>
      <c r="D39" s="11" t="s">
        <v>139</v>
      </c>
      <c r="E39" s="4" t="s">
        <v>116</v>
      </c>
      <c r="F39" s="5">
        <v>82.35294117647058</v>
      </c>
      <c r="G39" s="5">
        <v>77.083333333333343</v>
      </c>
      <c r="H39" s="5">
        <v>82.474226804123703</v>
      </c>
    </row>
    <row r="40" spans="2:8" ht="15.75" x14ac:dyDescent="0.25">
      <c r="B40" s="26"/>
      <c r="C40" s="27"/>
      <c r="D40" s="11" t="s">
        <v>140</v>
      </c>
      <c r="E40" s="4" t="s">
        <v>54</v>
      </c>
      <c r="F40" s="5">
        <v>80.722891566265062</v>
      </c>
      <c r="G40" s="5">
        <v>78.723404255319153</v>
      </c>
      <c r="H40" s="5">
        <v>78.94736842105263</v>
      </c>
    </row>
    <row r="41" spans="2:8" s="3" customFormat="1" ht="15.75" x14ac:dyDescent="0.25">
      <c r="B41" s="26">
        <v>13</v>
      </c>
      <c r="C41" s="27" t="s">
        <v>21</v>
      </c>
      <c r="D41" s="11" t="s">
        <v>138</v>
      </c>
      <c r="E41" s="4" t="s">
        <v>55</v>
      </c>
      <c r="F41" s="5">
        <v>78.75</v>
      </c>
      <c r="G41" s="5">
        <v>80.219780219780219</v>
      </c>
      <c r="H41" s="5">
        <v>84.782608695652172</v>
      </c>
    </row>
    <row r="42" spans="2:8" ht="15.75" x14ac:dyDescent="0.25">
      <c r="B42" s="26"/>
      <c r="C42" s="27"/>
      <c r="D42" s="11" t="s">
        <v>139</v>
      </c>
      <c r="E42" s="4" t="s">
        <v>56</v>
      </c>
      <c r="F42" s="5">
        <v>80.722891566265062</v>
      </c>
      <c r="G42" s="5">
        <v>79.787234042553195</v>
      </c>
      <c r="H42" s="5">
        <v>81.05263157894737</v>
      </c>
    </row>
    <row r="43" spans="2:8" ht="15.75" x14ac:dyDescent="0.25">
      <c r="B43" s="26"/>
      <c r="C43" s="27"/>
      <c r="D43" s="11" t="s">
        <v>140</v>
      </c>
      <c r="E43" s="4" t="s">
        <v>57</v>
      </c>
      <c r="F43" s="5">
        <v>79.012345679012341</v>
      </c>
      <c r="G43" s="5">
        <v>78.260869565217391</v>
      </c>
      <c r="H43" s="5">
        <v>87.096774193548384</v>
      </c>
    </row>
    <row r="44" spans="2:8" s="3" customFormat="1" ht="15.75" x14ac:dyDescent="0.25">
      <c r="B44" s="26">
        <v>14</v>
      </c>
      <c r="C44" s="27" t="s">
        <v>22</v>
      </c>
      <c r="D44" s="11" t="s">
        <v>138</v>
      </c>
      <c r="E44" s="4" t="s">
        <v>58</v>
      </c>
      <c r="F44" s="5">
        <v>81.17647058823529</v>
      </c>
      <c r="G44" s="5">
        <v>75</v>
      </c>
      <c r="H44" s="5">
        <v>81.44329896907216</v>
      </c>
    </row>
    <row r="45" spans="2:8" ht="15.75" x14ac:dyDescent="0.25">
      <c r="B45" s="26"/>
      <c r="C45" s="27"/>
      <c r="D45" s="11" t="s">
        <v>139</v>
      </c>
      <c r="E45" s="4" t="s">
        <v>59</v>
      </c>
      <c r="F45" s="5">
        <v>78.205128205128204</v>
      </c>
      <c r="G45" s="5">
        <v>83.146067415730343</v>
      </c>
      <c r="H45" s="5">
        <v>85.555555555555557</v>
      </c>
    </row>
    <row r="46" spans="2:8" ht="15.75" x14ac:dyDescent="0.25">
      <c r="B46" s="26"/>
      <c r="C46" s="27"/>
      <c r="D46" s="11" t="s">
        <v>140</v>
      </c>
      <c r="E46" s="4" t="s">
        <v>60</v>
      </c>
      <c r="F46" s="5">
        <v>78.571428571428569</v>
      </c>
      <c r="G46" s="5">
        <v>82.10526315789474</v>
      </c>
      <c r="H46" s="5">
        <v>81.25</v>
      </c>
    </row>
    <row r="47" spans="2:8" s="3" customFormat="1" ht="15.75" x14ac:dyDescent="0.25">
      <c r="B47" s="26">
        <v>15</v>
      </c>
      <c r="C47" s="27" t="s">
        <v>23</v>
      </c>
      <c r="D47" s="11" t="s">
        <v>138</v>
      </c>
      <c r="E47" s="4" t="s">
        <v>61</v>
      </c>
      <c r="F47" s="5">
        <v>82.35294117647058</v>
      </c>
      <c r="G47" s="5">
        <v>76.041666666666657</v>
      </c>
      <c r="H47" s="5">
        <v>83.505154639175259</v>
      </c>
    </row>
    <row r="48" spans="2:8" ht="15.75" x14ac:dyDescent="0.25">
      <c r="B48" s="26"/>
      <c r="C48" s="27"/>
      <c r="D48" s="11" t="s">
        <v>139</v>
      </c>
      <c r="E48" s="4" t="s">
        <v>62</v>
      </c>
      <c r="F48" s="5">
        <v>81.92771084337349</v>
      </c>
      <c r="G48" s="5">
        <v>75.531914893617028</v>
      </c>
      <c r="H48" s="5">
        <v>77.89473684210526</v>
      </c>
    </row>
    <row r="49" spans="2:8" ht="15.75" x14ac:dyDescent="0.25">
      <c r="B49" s="26"/>
      <c r="C49" s="27"/>
      <c r="D49" s="11" t="s">
        <v>140</v>
      </c>
      <c r="E49" s="4" t="s">
        <v>63</v>
      </c>
      <c r="F49" s="5">
        <v>81.92771084337349</v>
      </c>
      <c r="G49" s="5">
        <v>80.851063829787222</v>
      </c>
      <c r="H49" s="5">
        <v>81.05263157894737</v>
      </c>
    </row>
    <row r="50" spans="2:8" s="3" customFormat="1" ht="15.75" x14ac:dyDescent="0.25">
      <c r="B50" s="26">
        <v>16</v>
      </c>
      <c r="C50" s="27" t="s">
        <v>24</v>
      </c>
      <c r="D50" s="11" t="s">
        <v>138</v>
      </c>
      <c r="E50" s="4" t="s">
        <v>64</v>
      </c>
      <c r="F50" s="5">
        <v>78.48101265822784</v>
      </c>
      <c r="G50" s="5">
        <v>84.444444444444443</v>
      </c>
      <c r="H50" s="5">
        <v>82.417582417582409</v>
      </c>
    </row>
    <row r="51" spans="2:8" ht="15.75" x14ac:dyDescent="0.25">
      <c r="B51" s="26"/>
      <c r="C51" s="27"/>
      <c r="D51" s="11" t="s">
        <v>139</v>
      </c>
      <c r="E51" s="4" t="s">
        <v>65</v>
      </c>
      <c r="F51" s="5">
        <v>81.17647058823529</v>
      </c>
      <c r="G51" s="5">
        <v>75</v>
      </c>
      <c r="H51" s="5">
        <v>80.412371134020617</v>
      </c>
    </row>
    <row r="52" spans="2:8" ht="15.75" x14ac:dyDescent="0.25">
      <c r="B52" s="26"/>
      <c r="C52" s="27"/>
      <c r="D52" s="11" t="s">
        <v>140</v>
      </c>
      <c r="E52" s="4" t="s">
        <v>66</v>
      </c>
      <c r="F52" s="5">
        <v>78.571428571428569</v>
      </c>
      <c r="G52" s="5">
        <v>75.789473684210535</v>
      </c>
      <c r="H52" s="5">
        <v>77.083333333333343</v>
      </c>
    </row>
    <row r="53" spans="2:8" s="3" customFormat="1" ht="15.75" x14ac:dyDescent="0.25">
      <c r="B53" s="26">
        <v>17</v>
      </c>
      <c r="C53" s="27" t="s">
        <v>30</v>
      </c>
      <c r="D53" s="11" t="s">
        <v>138</v>
      </c>
      <c r="E53" s="4" t="s">
        <v>75</v>
      </c>
      <c r="F53" s="5">
        <v>81.17647058823529</v>
      </c>
      <c r="G53" s="5">
        <v>78.125</v>
      </c>
      <c r="H53" s="5">
        <v>76.288659793814432</v>
      </c>
    </row>
    <row r="54" spans="2:8" ht="15.75" x14ac:dyDescent="0.25">
      <c r="B54" s="26"/>
      <c r="C54" s="27"/>
      <c r="D54" s="11" t="s">
        <v>139</v>
      </c>
      <c r="E54" s="4" t="s">
        <v>74</v>
      </c>
      <c r="F54" s="5">
        <v>78.75</v>
      </c>
      <c r="G54" s="5">
        <v>78.021978021978029</v>
      </c>
      <c r="H54" s="5">
        <v>83.695652173913047</v>
      </c>
    </row>
    <row r="55" spans="2:8" ht="15.75" x14ac:dyDescent="0.25">
      <c r="B55" s="26"/>
      <c r="C55" s="27"/>
      <c r="D55" s="11" t="s">
        <v>140</v>
      </c>
      <c r="E55" s="4" t="s">
        <v>69</v>
      </c>
      <c r="F55" s="5">
        <v>78.205128205128204</v>
      </c>
      <c r="G55" s="5">
        <v>78.651685393258433</v>
      </c>
      <c r="H55" s="5">
        <v>83.333333333333343</v>
      </c>
    </row>
  </sheetData>
  <mergeCells count="34">
    <mergeCell ref="B50:B52"/>
    <mergeCell ref="C50:C52"/>
    <mergeCell ref="B53:B55"/>
    <mergeCell ref="C53:C55"/>
    <mergeCell ref="B41:B43"/>
    <mergeCell ref="C41:C43"/>
    <mergeCell ref="B44:B46"/>
    <mergeCell ref="C44:C46"/>
    <mergeCell ref="B47:B49"/>
    <mergeCell ref="C47:C49"/>
    <mergeCell ref="B32:B34"/>
    <mergeCell ref="C32:C34"/>
    <mergeCell ref="B35:B37"/>
    <mergeCell ref="C35:C37"/>
    <mergeCell ref="B38:B40"/>
    <mergeCell ref="C38:C40"/>
    <mergeCell ref="B23:B25"/>
    <mergeCell ref="C23:C25"/>
    <mergeCell ref="B26:B28"/>
    <mergeCell ref="C26:C28"/>
    <mergeCell ref="B29:B31"/>
    <mergeCell ref="C29:C31"/>
    <mergeCell ref="B12:B15"/>
    <mergeCell ref="C12:C15"/>
    <mergeCell ref="B16:B19"/>
    <mergeCell ref="C16:C19"/>
    <mergeCell ref="B20:B22"/>
    <mergeCell ref="C20:C22"/>
    <mergeCell ref="B3:B5"/>
    <mergeCell ref="C3:C5"/>
    <mergeCell ref="B6:B8"/>
    <mergeCell ref="C6:C8"/>
    <mergeCell ref="B9:B11"/>
    <mergeCell ref="C9:C11"/>
  </mergeCell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0316-0CF8-4A9A-ABF5-ACF5BDAEF863}">
  <dimension ref="B1:L9"/>
  <sheetViews>
    <sheetView showGridLines="0" workbookViewId="0">
      <selection activeCell="E27" sqref="E27"/>
    </sheetView>
  </sheetViews>
  <sheetFormatPr defaultRowHeight="15" x14ac:dyDescent="0.25"/>
  <cols>
    <col min="1" max="1" width="6.140625" style="1" customWidth="1"/>
    <col min="2" max="2" width="10" style="1" customWidth="1"/>
    <col min="3" max="3" width="51.5703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1</v>
      </c>
      <c r="C3" s="15" t="s">
        <v>6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71</v>
      </c>
      <c r="D7" s="4">
        <v>0</v>
      </c>
      <c r="E7" s="10">
        <v>50</v>
      </c>
      <c r="F7" s="18">
        <f>D7/E7*100</f>
        <v>0</v>
      </c>
      <c r="G7" s="6">
        <v>0</v>
      </c>
      <c r="H7" s="7">
        <v>61</v>
      </c>
      <c r="I7" s="18">
        <f>G7/H7*100</f>
        <v>0</v>
      </c>
      <c r="J7" s="4">
        <v>0</v>
      </c>
      <c r="K7" s="4">
        <v>62</v>
      </c>
      <c r="L7" s="18">
        <f>J7/K7*100</f>
        <v>0</v>
      </c>
    </row>
    <row r="8" spans="2:12" ht="15.75" x14ac:dyDescent="0.25">
      <c r="B8" s="11" t="s">
        <v>8</v>
      </c>
      <c r="C8" s="4" t="s">
        <v>28</v>
      </c>
      <c r="D8" s="4">
        <v>68</v>
      </c>
      <c r="E8" s="10">
        <v>83</v>
      </c>
      <c r="F8" s="18">
        <f>D8/E8*100</f>
        <v>81.92771084337349</v>
      </c>
      <c r="G8" s="6">
        <v>73</v>
      </c>
      <c r="H8" s="7">
        <v>94</v>
      </c>
      <c r="I8" s="18">
        <f>G8/H8*100</f>
        <v>77.659574468085097</v>
      </c>
      <c r="J8" s="4">
        <v>78</v>
      </c>
      <c r="K8" s="4">
        <v>95</v>
      </c>
      <c r="L8" s="18">
        <f>J8/K8*100</f>
        <v>82.10526315789474</v>
      </c>
    </row>
    <row r="9" spans="2:12" ht="15.75" x14ac:dyDescent="0.25">
      <c r="B9" s="11" t="s">
        <v>9</v>
      </c>
      <c r="C9" s="4" t="s">
        <v>25</v>
      </c>
      <c r="D9" s="4">
        <v>68</v>
      </c>
      <c r="E9" s="10">
        <v>83</v>
      </c>
      <c r="F9" s="18">
        <f>D9/E9*100</f>
        <v>81.92771084337349</v>
      </c>
      <c r="G9" s="6">
        <v>78</v>
      </c>
      <c r="H9" s="7">
        <v>94</v>
      </c>
      <c r="I9" s="18">
        <f>G9/H9*100</f>
        <v>82.978723404255319</v>
      </c>
      <c r="J9" s="4">
        <v>82</v>
      </c>
      <c r="K9" s="4">
        <v>95</v>
      </c>
      <c r="L9" s="18">
        <f>J9/K9*100</f>
        <v>86.31578947368422</v>
      </c>
    </row>
  </sheetData>
  <mergeCells count="5">
    <mergeCell ref="G5:I5"/>
    <mergeCell ref="J5:L5"/>
    <mergeCell ref="B5:B6"/>
    <mergeCell ref="C5:C6"/>
    <mergeCell ref="D5:F5"/>
  </mergeCells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4EF1-6DBD-403B-B6D7-8A3F4C346846}">
  <dimension ref="B1:L9"/>
  <sheetViews>
    <sheetView showGridLines="0" workbookViewId="0">
      <selection activeCell="F16" sqref="F16"/>
    </sheetView>
  </sheetViews>
  <sheetFormatPr defaultRowHeight="15" x14ac:dyDescent="0.25"/>
  <cols>
    <col min="1" max="1" width="6.140625" style="1" customWidth="1"/>
    <col min="2" max="2" width="10" style="1" customWidth="1"/>
    <col min="3" max="3" width="51.5703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2</v>
      </c>
      <c r="C3" s="15" t="s">
        <v>10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72</v>
      </c>
      <c r="D7" s="4">
        <v>61</v>
      </c>
      <c r="E7" s="19">
        <v>79</v>
      </c>
      <c r="F7" s="18">
        <f>D7/E7*100</f>
        <v>77.215189873417728</v>
      </c>
      <c r="G7" s="6">
        <v>73</v>
      </c>
      <c r="H7" s="20">
        <v>90</v>
      </c>
      <c r="I7" s="18">
        <f>G7/H7*100</f>
        <v>81.111111111111114</v>
      </c>
      <c r="J7" s="4">
        <v>78</v>
      </c>
      <c r="K7" s="4">
        <v>91</v>
      </c>
      <c r="L7" s="18">
        <f>J7/K7*100</f>
        <v>85.714285714285708</v>
      </c>
    </row>
    <row r="8" spans="2:12" ht="15.75" x14ac:dyDescent="0.25">
      <c r="B8" s="11" t="s">
        <v>8</v>
      </c>
      <c r="C8" s="4" t="s">
        <v>26</v>
      </c>
      <c r="D8" s="4">
        <v>65</v>
      </c>
      <c r="E8" s="19">
        <v>82</v>
      </c>
      <c r="F8" s="18">
        <f>D8/E8*100</f>
        <v>79.268292682926827</v>
      </c>
      <c r="G8" s="6">
        <v>78</v>
      </c>
      <c r="H8" s="20">
        <v>93</v>
      </c>
      <c r="I8" s="18">
        <f>G8/H8*100</f>
        <v>83.870967741935488</v>
      </c>
      <c r="J8" s="4">
        <v>74</v>
      </c>
      <c r="K8" s="4">
        <v>94</v>
      </c>
      <c r="L8" s="18">
        <f>J8/K8*100</f>
        <v>78.723404255319153</v>
      </c>
    </row>
    <row r="9" spans="2:12" ht="15.75" x14ac:dyDescent="0.25">
      <c r="B9" s="11" t="s">
        <v>9</v>
      </c>
      <c r="C9" s="4" t="s">
        <v>27</v>
      </c>
      <c r="D9" s="4">
        <v>70</v>
      </c>
      <c r="E9" s="19">
        <v>85</v>
      </c>
      <c r="F9" s="18">
        <f>D9/E9*100</f>
        <v>82.35294117647058</v>
      </c>
      <c r="G9" s="6">
        <v>77</v>
      </c>
      <c r="H9" s="20">
        <v>96</v>
      </c>
      <c r="I9" s="18">
        <f>G9/H9*100</f>
        <v>80.208333333333343</v>
      </c>
      <c r="J9" s="4">
        <v>79</v>
      </c>
      <c r="K9" s="4">
        <v>97</v>
      </c>
      <c r="L9" s="18">
        <f>J9/K9*100</f>
        <v>81.44329896907216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80A2-A94B-4D11-A715-64C3409B4100}">
  <dimension ref="B1:L9"/>
  <sheetViews>
    <sheetView showGridLines="0" workbookViewId="0">
      <selection activeCell="C24" sqref="C24"/>
    </sheetView>
  </sheetViews>
  <sheetFormatPr defaultRowHeight="15" x14ac:dyDescent="0.25"/>
  <cols>
    <col min="1" max="1" width="6.140625" style="1" customWidth="1"/>
    <col min="2" max="2" width="10" style="1" customWidth="1"/>
    <col min="3" max="3" width="85.140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3</v>
      </c>
      <c r="C3" s="15" t="s">
        <v>11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77</v>
      </c>
      <c r="D7" s="4">
        <v>62</v>
      </c>
      <c r="E7" s="19">
        <v>79</v>
      </c>
      <c r="F7" s="18">
        <f>D7/E7*100</f>
        <v>78.48101265822784</v>
      </c>
      <c r="G7" s="6">
        <v>78</v>
      </c>
      <c r="H7" s="20">
        <v>90</v>
      </c>
      <c r="I7" s="18">
        <f>G7/H7*100</f>
        <v>86.666666666666671</v>
      </c>
      <c r="J7" s="4">
        <v>77</v>
      </c>
      <c r="K7" s="4">
        <v>91</v>
      </c>
      <c r="L7" s="18">
        <f>J7/K7*100</f>
        <v>84.615384615384613</v>
      </c>
    </row>
    <row r="8" spans="2:12" ht="15.75" x14ac:dyDescent="0.25">
      <c r="B8" s="11" t="s">
        <v>8</v>
      </c>
      <c r="C8" s="4" t="s">
        <v>85</v>
      </c>
      <c r="D8" s="4">
        <v>70</v>
      </c>
      <c r="E8" s="19">
        <v>85</v>
      </c>
      <c r="F8" s="18">
        <f>D8/E8*100</f>
        <v>82.35294117647058</v>
      </c>
      <c r="G8" s="6">
        <v>75</v>
      </c>
      <c r="H8" s="20">
        <v>96</v>
      </c>
      <c r="I8" s="18">
        <f>G8/H8*100</f>
        <v>78.125</v>
      </c>
      <c r="J8" s="4">
        <v>77</v>
      </c>
      <c r="K8" s="4">
        <v>97</v>
      </c>
      <c r="L8" s="18">
        <f>J8/K8*100</f>
        <v>79.381443298969074</v>
      </c>
    </row>
    <row r="9" spans="2:12" ht="15.75" x14ac:dyDescent="0.25">
      <c r="B9" s="11" t="s">
        <v>9</v>
      </c>
      <c r="C9" s="4" t="s">
        <v>29</v>
      </c>
      <c r="D9" s="4">
        <v>68</v>
      </c>
      <c r="E9" s="19">
        <v>83</v>
      </c>
      <c r="F9" s="18">
        <f>D9/E9*100</f>
        <v>81.92771084337349</v>
      </c>
      <c r="G9" s="6">
        <v>78</v>
      </c>
      <c r="H9" s="20">
        <v>94</v>
      </c>
      <c r="I9" s="18">
        <f>G9/H9*100</f>
        <v>82.978723404255319</v>
      </c>
      <c r="J9" s="4">
        <v>78</v>
      </c>
      <c r="K9" s="4">
        <v>95</v>
      </c>
      <c r="L9" s="18">
        <f>J9/K9*100</f>
        <v>82.10526315789474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FC8B-6A99-4D27-BEB1-8E0B88833FF0}">
  <dimension ref="B1:L10"/>
  <sheetViews>
    <sheetView showGridLines="0" workbookViewId="0">
      <selection activeCell="D24" sqref="D24"/>
    </sheetView>
  </sheetViews>
  <sheetFormatPr defaultRowHeight="15" x14ac:dyDescent="0.25"/>
  <cols>
    <col min="1" max="1" width="6.140625" style="1" customWidth="1"/>
    <col min="2" max="2" width="10" style="1" customWidth="1"/>
    <col min="3" max="3" width="71.710937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4</v>
      </c>
      <c r="C3" s="15" t="s">
        <v>12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76</v>
      </c>
      <c r="D7" s="4">
        <v>63</v>
      </c>
      <c r="E7" s="19">
        <v>80</v>
      </c>
      <c r="F7" s="18">
        <f>D7/E7*100</f>
        <v>78.75</v>
      </c>
      <c r="G7" s="6">
        <v>75</v>
      </c>
      <c r="H7" s="20">
        <v>91</v>
      </c>
      <c r="I7" s="18">
        <f>G7/H7*100</f>
        <v>82.417582417582409</v>
      </c>
      <c r="J7" s="4">
        <v>77</v>
      </c>
      <c r="K7" s="4">
        <v>92</v>
      </c>
      <c r="L7" s="18">
        <f>J7/K7*100</f>
        <v>83.695652173913047</v>
      </c>
    </row>
    <row r="8" spans="2:12" ht="15.75" x14ac:dyDescent="0.25">
      <c r="B8" s="11" t="s">
        <v>8</v>
      </c>
      <c r="C8" s="4" t="s">
        <v>31</v>
      </c>
      <c r="D8" s="4">
        <v>68</v>
      </c>
      <c r="E8" s="19">
        <v>83</v>
      </c>
      <c r="F8" s="18">
        <f>D8/E8*100</f>
        <v>81.92771084337349</v>
      </c>
      <c r="G8" s="6">
        <v>71</v>
      </c>
      <c r="H8" s="20">
        <v>94</v>
      </c>
      <c r="I8" s="18">
        <f>G8/H8*100</f>
        <v>75.531914893617028</v>
      </c>
      <c r="J8" s="4">
        <v>76</v>
      </c>
      <c r="K8" s="4">
        <v>95</v>
      </c>
      <c r="L8" s="18">
        <f>J8/K8*100</f>
        <v>80</v>
      </c>
    </row>
    <row r="9" spans="2:12" ht="15.75" x14ac:dyDescent="0.25">
      <c r="B9" s="11" t="s">
        <v>9</v>
      </c>
      <c r="C9" s="4" t="s">
        <v>32</v>
      </c>
      <c r="D9" s="4">
        <v>63</v>
      </c>
      <c r="E9" s="19">
        <v>80</v>
      </c>
      <c r="F9" s="18">
        <f>D9/E9*100</f>
        <v>78.75</v>
      </c>
      <c r="G9" s="6">
        <v>78</v>
      </c>
      <c r="H9" s="20">
        <v>91</v>
      </c>
      <c r="I9" s="18">
        <f>G9/H9*100</f>
        <v>85.714285714285708</v>
      </c>
      <c r="J9" s="4">
        <v>74</v>
      </c>
      <c r="K9" s="4">
        <v>92</v>
      </c>
      <c r="L9" s="18">
        <f>J9/K9*100</f>
        <v>80.434782608695656</v>
      </c>
    </row>
    <row r="10" spans="2:12" ht="15.75" x14ac:dyDescent="0.25">
      <c r="B10" s="11" t="s">
        <v>73</v>
      </c>
      <c r="C10" s="4" t="s">
        <v>33</v>
      </c>
      <c r="D10" s="4">
        <v>63</v>
      </c>
      <c r="E10" s="19">
        <v>80</v>
      </c>
      <c r="F10" s="18">
        <f>D10/E10*100</f>
        <v>78.75</v>
      </c>
      <c r="G10" s="6">
        <v>73</v>
      </c>
      <c r="H10" s="20">
        <v>91</v>
      </c>
      <c r="I10" s="18">
        <f>G10/H10*100</f>
        <v>80.219780219780219</v>
      </c>
      <c r="J10" s="4">
        <v>81</v>
      </c>
      <c r="K10" s="4">
        <v>92</v>
      </c>
      <c r="L10" s="18">
        <f>J10/K10*100</f>
        <v>88.043478260869563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F688-FD1B-491C-A796-813B16C54D35}">
  <dimension ref="B1:L10"/>
  <sheetViews>
    <sheetView showGridLines="0" workbookViewId="0">
      <selection activeCell="C27" sqref="C27"/>
    </sheetView>
  </sheetViews>
  <sheetFormatPr defaultRowHeight="15" x14ac:dyDescent="0.25"/>
  <cols>
    <col min="1" max="1" width="6.140625" style="1" customWidth="1"/>
    <col min="2" max="2" width="10" style="1" customWidth="1"/>
    <col min="3" max="3" width="100.42578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5</v>
      </c>
      <c r="C3" s="15" t="s">
        <v>13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92</v>
      </c>
      <c r="D7" s="4">
        <v>60</v>
      </c>
      <c r="E7" s="19">
        <v>77</v>
      </c>
      <c r="F7" s="18">
        <f>D7/E7*100</f>
        <v>77.922077922077932</v>
      </c>
      <c r="G7" s="6">
        <v>70</v>
      </c>
      <c r="H7" s="20">
        <v>88</v>
      </c>
      <c r="I7" s="18">
        <f>G7/H7*100</f>
        <v>79.545454545454547</v>
      </c>
      <c r="J7" s="4">
        <v>80</v>
      </c>
      <c r="K7" s="4">
        <v>89</v>
      </c>
      <c r="L7" s="18">
        <f>J7/K7*100</f>
        <v>89.887640449438194</v>
      </c>
    </row>
    <row r="8" spans="2:12" ht="15.75" x14ac:dyDescent="0.25">
      <c r="B8" s="11" t="s">
        <v>8</v>
      </c>
      <c r="C8" s="4" t="s">
        <v>34</v>
      </c>
      <c r="D8" s="4">
        <v>66</v>
      </c>
      <c r="E8" s="19">
        <v>84</v>
      </c>
      <c r="F8" s="18">
        <f>D8/E8*100</f>
        <v>78.571428571428569</v>
      </c>
      <c r="G8" s="6">
        <v>75</v>
      </c>
      <c r="H8" s="20">
        <v>95</v>
      </c>
      <c r="I8" s="18">
        <f>G8/H8*100</f>
        <v>78.94736842105263</v>
      </c>
      <c r="J8" s="4">
        <v>75</v>
      </c>
      <c r="K8" s="4">
        <v>96</v>
      </c>
      <c r="L8" s="18">
        <f>J8/K8*100</f>
        <v>78.125</v>
      </c>
    </row>
    <row r="9" spans="2:12" ht="15.75" x14ac:dyDescent="0.25">
      <c r="B9" s="11" t="s">
        <v>9</v>
      </c>
      <c r="C9" s="4" t="s">
        <v>35</v>
      </c>
      <c r="D9" s="4">
        <v>63</v>
      </c>
      <c r="E9" s="19">
        <v>80</v>
      </c>
      <c r="F9" s="18">
        <f>D9/E9*100</f>
        <v>78.75</v>
      </c>
      <c r="G9" s="6">
        <v>78</v>
      </c>
      <c r="H9" s="20">
        <v>91</v>
      </c>
      <c r="I9" s="18">
        <f>G9/H9*100</f>
        <v>85.714285714285708</v>
      </c>
      <c r="J9" s="4">
        <v>77</v>
      </c>
      <c r="K9" s="4">
        <v>92</v>
      </c>
      <c r="L9" s="18">
        <f>J9/K9*100</f>
        <v>83.695652173913047</v>
      </c>
    </row>
    <row r="10" spans="2:12" ht="15.75" x14ac:dyDescent="0.25">
      <c r="B10" s="11" t="s">
        <v>73</v>
      </c>
      <c r="C10" s="4" t="s">
        <v>36</v>
      </c>
      <c r="D10" s="4">
        <v>65</v>
      </c>
      <c r="E10" s="19">
        <v>82</v>
      </c>
      <c r="F10" s="18">
        <f>D10/E10*100</f>
        <v>79.268292682926827</v>
      </c>
      <c r="G10" s="6">
        <v>78</v>
      </c>
      <c r="H10" s="20">
        <v>93</v>
      </c>
      <c r="I10" s="18">
        <f>G10/H10*100</f>
        <v>83.870967741935488</v>
      </c>
      <c r="J10" s="4">
        <v>76</v>
      </c>
      <c r="K10" s="4">
        <v>94</v>
      </c>
      <c r="L10" s="18">
        <f>J10/K10*100</f>
        <v>80.851063829787222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1A3E-AB92-465D-AFC3-0DDCAF24D23A}">
  <dimension ref="B1:L9"/>
  <sheetViews>
    <sheetView showGridLines="0" workbookViewId="0">
      <selection activeCell="C29" sqref="C29"/>
    </sheetView>
  </sheetViews>
  <sheetFormatPr defaultRowHeight="15" x14ac:dyDescent="0.25"/>
  <cols>
    <col min="1" max="1" width="6.140625" style="1" customWidth="1"/>
    <col min="2" max="2" width="10" style="1" customWidth="1"/>
    <col min="3" max="3" width="66.1406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6</v>
      </c>
      <c r="C3" s="15" t="s">
        <v>14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37</v>
      </c>
      <c r="D7" s="4">
        <v>65</v>
      </c>
      <c r="E7" s="19">
        <v>82</v>
      </c>
      <c r="F7" s="18">
        <f>D7/E7*100</f>
        <v>79.268292682926827</v>
      </c>
      <c r="G7" s="6">
        <v>75</v>
      </c>
      <c r="H7" s="20">
        <v>93</v>
      </c>
      <c r="I7" s="18">
        <f>G7/H7*100</f>
        <v>80.645161290322577</v>
      </c>
      <c r="J7" s="4">
        <v>79</v>
      </c>
      <c r="K7" s="4">
        <v>94</v>
      </c>
      <c r="L7" s="18">
        <f>J7/K7*100</f>
        <v>84.042553191489361</v>
      </c>
    </row>
    <row r="8" spans="2:12" ht="15.75" x14ac:dyDescent="0.25">
      <c r="B8" s="11" t="s">
        <v>8</v>
      </c>
      <c r="C8" s="4" t="s">
        <v>38</v>
      </c>
      <c r="D8" s="4">
        <v>60</v>
      </c>
      <c r="E8" s="19">
        <v>77</v>
      </c>
      <c r="F8" s="18">
        <f>D8/E8*100</f>
        <v>77.922077922077932</v>
      </c>
      <c r="G8" s="6">
        <v>74</v>
      </c>
      <c r="H8" s="20">
        <v>88</v>
      </c>
      <c r="I8" s="18">
        <f>G8/H8*100</f>
        <v>84.090909090909093</v>
      </c>
      <c r="J8" s="4">
        <v>82</v>
      </c>
      <c r="K8" s="4">
        <v>89</v>
      </c>
      <c r="L8" s="18">
        <f>J8/K8*100</f>
        <v>92.134831460674164</v>
      </c>
    </row>
    <row r="9" spans="2:12" ht="15.75" x14ac:dyDescent="0.25">
      <c r="B9" s="11" t="s">
        <v>9</v>
      </c>
      <c r="C9" s="4" t="s">
        <v>39</v>
      </c>
      <c r="D9" s="4">
        <v>63</v>
      </c>
      <c r="E9" s="19">
        <v>80</v>
      </c>
      <c r="F9" s="18">
        <f>D9/E9*100</f>
        <v>78.75</v>
      </c>
      <c r="G9" s="6">
        <v>77</v>
      </c>
      <c r="H9" s="20">
        <v>91</v>
      </c>
      <c r="I9" s="18">
        <f>G9/H9*100</f>
        <v>84.615384615384613</v>
      </c>
      <c r="J9" s="4">
        <v>76</v>
      </c>
      <c r="K9" s="4">
        <v>92</v>
      </c>
      <c r="L9" s="18">
        <f>J9/K9*100</f>
        <v>82.608695652173907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67AB-9BE5-4885-A260-4100C3C8D329}">
  <dimension ref="B1:L9"/>
  <sheetViews>
    <sheetView showGridLines="0" workbookViewId="0">
      <selection activeCell="G27" sqref="G27"/>
    </sheetView>
  </sheetViews>
  <sheetFormatPr defaultRowHeight="15" x14ac:dyDescent="0.25"/>
  <cols>
    <col min="1" max="1" width="6.140625" style="1" customWidth="1"/>
    <col min="2" max="2" width="10" style="1" customWidth="1"/>
    <col min="3" max="3" width="51.5703125" style="1" bestFit="1" customWidth="1"/>
    <col min="4" max="4" width="11.5703125" style="1" customWidth="1"/>
    <col min="5" max="5" width="11" style="1" customWidth="1"/>
    <col min="6" max="6" width="14.140625" style="1" customWidth="1"/>
    <col min="7" max="7" width="11.7109375" style="1" bestFit="1" customWidth="1"/>
    <col min="8" max="8" width="9.28515625" style="1" bestFit="1" customWidth="1"/>
    <col min="9" max="9" width="13.85546875" style="1" customWidth="1"/>
    <col min="10" max="10" width="11.7109375" style="1" bestFit="1" customWidth="1"/>
    <col min="11" max="11" width="9.140625" style="1"/>
    <col min="12" max="12" width="13.140625" style="1" bestFit="1" customWidth="1"/>
    <col min="13" max="16384" width="9.140625" style="1"/>
  </cols>
  <sheetData>
    <row r="1" spans="2:12" ht="17.25" x14ac:dyDescent="0.3">
      <c r="C1" s="13"/>
    </row>
    <row r="2" spans="2:12" ht="15.75" x14ac:dyDescent="0.25">
      <c r="B2" s="16" t="s">
        <v>0</v>
      </c>
      <c r="C2" s="15" t="s">
        <v>143</v>
      </c>
    </row>
    <row r="3" spans="2:12" ht="15.75" x14ac:dyDescent="0.25">
      <c r="B3" s="16">
        <v>7</v>
      </c>
      <c r="C3" s="15" t="s">
        <v>15</v>
      </c>
    </row>
    <row r="4" spans="2:12" ht="17.25" x14ac:dyDescent="0.3">
      <c r="C4" s="13"/>
    </row>
    <row r="5" spans="2:12" s="2" customFormat="1" ht="15.75" x14ac:dyDescent="0.25">
      <c r="B5" s="34" t="s">
        <v>141</v>
      </c>
      <c r="C5" s="34" t="s">
        <v>1</v>
      </c>
      <c r="D5" s="31">
        <v>2018</v>
      </c>
      <c r="E5" s="32"/>
      <c r="F5" s="33"/>
      <c r="G5" s="31">
        <v>2019</v>
      </c>
      <c r="H5" s="32"/>
      <c r="I5" s="33"/>
      <c r="J5" s="31">
        <v>2020</v>
      </c>
      <c r="K5" s="32"/>
      <c r="L5" s="33"/>
    </row>
    <row r="6" spans="2:12" s="2" customFormat="1" ht="15.75" x14ac:dyDescent="0.25">
      <c r="B6" s="35"/>
      <c r="C6" s="35"/>
      <c r="D6" s="11" t="s">
        <v>3</v>
      </c>
      <c r="E6" s="11" t="s">
        <v>2</v>
      </c>
      <c r="F6" s="17" t="s">
        <v>144</v>
      </c>
      <c r="G6" s="11" t="s">
        <v>3</v>
      </c>
      <c r="H6" s="11" t="s">
        <v>2</v>
      </c>
      <c r="I6" s="17" t="s">
        <v>144</v>
      </c>
      <c r="J6" s="11" t="s">
        <v>3</v>
      </c>
      <c r="K6" s="11" t="s">
        <v>2</v>
      </c>
      <c r="L6" s="17" t="s">
        <v>144</v>
      </c>
    </row>
    <row r="7" spans="2:12" s="3" customFormat="1" ht="15.75" x14ac:dyDescent="0.25">
      <c r="B7" s="11" t="s">
        <v>7</v>
      </c>
      <c r="C7" s="4" t="s">
        <v>40</v>
      </c>
      <c r="D7" s="4">
        <v>64</v>
      </c>
      <c r="E7" s="19">
        <v>81</v>
      </c>
      <c r="F7" s="18">
        <f>D7/E7*100</f>
        <v>79.012345679012341</v>
      </c>
      <c r="G7" s="6">
        <v>72</v>
      </c>
      <c r="H7" s="20">
        <v>92</v>
      </c>
      <c r="I7" s="18">
        <f>G7/H7*100</f>
        <v>78.260869565217391</v>
      </c>
      <c r="J7" s="4">
        <v>80</v>
      </c>
      <c r="K7" s="4">
        <v>93</v>
      </c>
      <c r="L7" s="18">
        <f>J7/K7*100</f>
        <v>86.021505376344081</v>
      </c>
    </row>
    <row r="8" spans="2:12" ht="15.75" x14ac:dyDescent="0.25">
      <c r="B8" s="11" t="s">
        <v>8</v>
      </c>
      <c r="C8" s="4" t="s">
        <v>41</v>
      </c>
      <c r="D8" s="4">
        <v>65</v>
      </c>
      <c r="E8" s="19">
        <v>82</v>
      </c>
      <c r="F8" s="18">
        <f>D8/E8*100</f>
        <v>79.268292682926827</v>
      </c>
      <c r="G8" s="6">
        <v>71</v>
      </c>
      <c r="H8" s="20">
        <v>93</v>
      </c>
      <c r="I8" s="18">
        <f>G8/H8*100</f>
        <v>76.344086021505376</v>
      </c>
      <c r="J8" s="4">
        <v>77</v>
      </c>
      <c r="K8" s="4">
        <v>94</v>
      </c>
      <c r="L8" s="18">
        <f>J8/K8*100</f>
        <v>81.914893617021278</v>
      </c>
    </row>
    <row r="9" spans="2:12" ht="15.75" x14ac:dyDescent="0.25">
      <c r="B9" s="11" t="s">
        <v>9</v>
      </c>
      <c r="C9" s="4" t="s">
        <v>42</v>
      </c>
      <c r="D9" s="4">
        <v>65</v>
      </c>
      <c r="E9" s="19">
        <v>82</v>
      </c>
      <c r="F9" s="18">
        <f>D9/E9*100</f>
        <v>79.268292682926827</v>
      </c>
      <c r="G9" s="6">
        <v>70</v>
      </c>
      <c r="H9" s="20">
        <v>93</v>
      </c>
      <c r="I9" s="18">
        <f>G9/H9*100</f>
        <v>75.268817204301072</v>
      </c>
      <c r="J9" s="4">
        <v>79</v>
      </c>
      <c r="K9" s="4">
        <v>94</v>
      </c>
      <c r="L9" s="18">
        <f>J9/K9*100</f>
        <v>84.042553191489361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Strategic Achievement</vt:lpstr>
      <vt:lpstr>Graph</vt:lpstr>
      <vt:lpstr>SDG1</vt:lpstr>
      <vt:lpstr>SDG2</vt:lpstr>
      <vt:lpstr>SDG3</vt:lpstr>
      <vt:lpstr>SDG4</vt:lpstr>
      <vt:lpstr>SDG5</vt:lpstr>
      <vt:lpstr>SDG6</vt:lpstr>
      <vt:lpstr>SDG7</vt:lpstr>
      <vt:lpstr>SDG8</vt:lpstr>
      <vt:lpstr>SDG9</vt:lpstr>
      <vt:lpstr>SDG10</vt:lpstr>
      <vt:lpstr>SDG11</vt:lpstr>
      <vt:lpstr>SDG12</vt:lpstr>
      <vt:lpstr>SDG13</vt:lpstr>
      <vt:lpstr>SDG14</vt:lpstr>
      <vt:lpstr>SDG15</vt:lpstr>
      <vt:lpstr>SDG16</vt:lpstr>
      <vt:lpstr>SDG17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Ahmad Mansour</cp:lastModifiedBy>
  <dcterms:created xsi:type="dcterms:W3CDTF">2020-10-18T08:08:45Z</dcterms:created>
  <dcterms:modified xsi:type="dcterms:W3CDTF">2020-12-14T09:11:08Z</dcterms:modified>
</cp:coreProperties>
</file>